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1a3g\Schulprogramm_Publikationen\Publikationen\B3362_Formulare_Word_Excel_Aktuell\"/>
    </mc:Choice>
  </mc:AlternateContent>
  <workbookProtection workbookAlgorithmName="SHA-512" workbookHashValue="IalGhafNe3zB1DFEE1p5Q+u8cPama5apy+JSb1tnOqssVIgRYBthx5R6AsFhyNCtz9IjxDVmZ+yD1lcIVmIJnQ==" workbookSaltValue="Qy1AX6PrKQBsTV1tvF51Zw==" workbookSpinCount="100000" lockStructure="1"/>
  <bookViews>
    <workbookView xWindow="12120" yWindow="-195" windowWidth="12780" windowHeight="11325"/>
  </bookViews>
  <sheets>
    <sheet name="Schulobst_ZUT_Antrag" sheetId="29" r:id="rId1"/>
    <sheet name="BEILAGE_1" sheetId="33" r:id="rId2"/>
    <sheet name="BEILAGE_2" sheetId="37" r:id="rId3"/>
    <sheet name="Fragen und Antworten" sheetId="30" state="hidden" r:id="rId4"/>
    <sheet name="LOV" sheetId="2" r:id="rId5"/>
    <sheet name="Tabelle1" sheetId="3" r:id="rId6"/>
  </sheets>
  <definedNames>
    <definedName name="_xlnm.Print_Area" localSheetId="1">BEILAGE_1!$B$7:$S$46</definedName>
    <definedName name="_xlnm.Print_Area" localSheetId="2">BEILAGE_2!$C$9:$AJ$71</definedName>
    <definedName name="_xlnm.Print_Area" localSheetId="3">'Fragen und Antworten'!$B$4:$S$78</definedName>
    <definedName name="_xlnm.Print_Area" localSheetId="0">Schulobst_ZUT_Antrag!$B$4:$S$59</definedName>
    <definedName name="_xlnm.Print_Titles" localSheetId="2">BEILAGE_2!$20:$23</definedName>
    <definedName name="_xlnm.Print_Titles" localSheetId="3">'Fragen und Antworten'!$4:$14</definedName>
    <definedName name="Print_Area" localSheetId="1">BEILAGE_1!$B$7:$S$46</definedName>
    <definedName name="Print_Area" localSheetId="2">BEILAGE_2!$C$9:$AJ$70</definedName>
    <definedName name="Print_Area" localSheetId="3">'Fragen und Antworten'!$B$4:$S$78</definedName>
    <definedName name="Print_Area" localSheetId="4">LOV!$A$1:$X$79</definedName>
    <definedName name="Print_Area" localSheetId="0">Schulobst_ZUT_Antrag!$B$4:$S$57</definedName>
    <definedName name="Print_Titles" localSheetId="2">BEILAGE_2!$20:$23</definedName>
    <definedName name="Print_Titles" localSheetId="3">'Fragen und Antworten'!$4:$14</definedName>
  </definedNames>
  <calcPr calcId="162913"/>
</workbook>
</file>

<file path=xl/calcChain.xml><?xml version="1.0" encoding="utf-8"?>
<calcChain xmlns="http://schemas.openxmlformats.org/spreadsheetml/2006/main">
  <c r="G16" i="37" l="1"/>
  <c r="AH62" i="37" l="1"/>
  <c r="AT25" i="37" l="1"/>
  <c r="AT26" i="37"/>
  <c r="AT27" i="37"/>
  <c r="AT28" i="37"/>
  <c r="AT29" i="37"/>
  <c r="AT30" i="37"/>
  <c r="AT31" i="37"/>
  <c r="AT32" i="37"/>
  <c r="AT33" i="37"/>
  <c r="AT34" i="37"/>
  <c r="AT35" i="37"/>
  <c r="AT36" i="37"/>
  <c r="AT37" i="37"/>
  <c r="AT38" i="37"/>
  <c r="AT39" i="37"/>
  <c r="AT40" i="37"/>
  <c r="AT41" i="37"/>
  <c r="AT42" i="37"/>
  <c r="AT43" i="37"/>
  <c r="AT44" i="37"/>
  <c r="AT45" i="37"/>
  <c r="AT46" i="37"/>
  <c r="AT47" i="37"/>
  <c r="AT48" i="37"/>
  <c r="AT49" i="37"/>
  <c r="AT50" i="37"/>
  <c r="AT51" i="37"/>
  <c r="AT52" i="37"/>
  <c r="AT53" i="37"/>
  <c r="AT54" i="37"/>
  <c r="AT55" i="37"/>
  <c r="AT56" i="37"/>
  <c r="AT57" i="37"/>
  <c r="AT58" i="37"/>
  <c r="AT59" i="37"/>
  <c r="AT60" i="37"/>
  <c r="AT61" i="37"/>
  <c r="AT62" i="37"/>
  <c r="AT63" i="37"/>
  <c r="AA39" i="37" l="1"/>
  <c r="AF39" i="37"/>
  <c r="AA31" i="37"/>
  <c r="AF31" i="37"/>
  <c r="AA60" i="37"/>
  <c r="AF60" i="37"/>
  <c r="AA56" i="37"/>
  <c r="AF56" i="37"/>
  <c r="AA52" i="37"/>
  <c r="AF52" i="37"/>
  <c r="AA46" i="37"/>
  <c r="AF46" i="37"/>
  <c r="AA38" i="37"/>
  <c r="AF38" i="37"/>
  <c r="AA34" i="37"/>
  <c r="AF34" i="37"/>
  <c r="AA30" i="37"/>
  <c r="AF30" i="37"/>
  <c r="AA26" i="37"/>
  <c r="AF26" i="37"/>
  <c r="AF61" i="37"/>
  <c r="AA61" i="37"/>
  <c r="AA59" i="37"/>
  <c r="AF59" i="37"/>
  <c r="AF57" i="37"/>
  <c r="AA57" i="37"/>
  <c r="AA55" i="37"/>
  <c r="AF55" i="37"/>
  <c r="AF53" i="37"/>
  <c r="AA53" i="37"/>
  <c r="AA51" i="37"/>
  <c r="AF51" i="37"/>
  <c r="AA48" i="37"/>
  <c r="AF48" i="37"/>
  <c r="AA44" i="37"/>
  <c r="AF44" i="37"/>
  <c r="AA40" i="37"/>
  <c r="AF40" i="37"/>
  <c r="AA36" i="37"/>
  <c r="AF36" i="37"/>
  <c r="AA32" i="37"/>
  <c r="AF32" i="37"/>
  <c r="AA28" i="37"/>
  <c r="AF28" i="37"/>
  <c r="AA63" i="37"/>
  <c r="AF63" i="37"/>
  <c r="AA47" i="37"/>
  <c r="AF47" i="37"/>
  <c r="AA43" i="37"/>
  <c r="AF43" i="37"/>
  <c r="AA35" i="37"/>
  <c r="AF35" i="37"/>
  <c r="AA27" i="37"/>
  <c r="AF27" i="37"/>
  <c r="AA62" i="37"/>
  <c r="AF62" i="37"/>
  <c r="AA58" i="37"/>
  <c r="AF58" i="37"/>
  <c r="AA54" i="37"/>
  <c r="AF54" i="37"/>
  <c r="AA50" i="37"/>
  <c r="AF50" i="37"/>
  <c r="AA42" i="37"/>
  <c r="AF42" i="37"/>
  <c r="AF49" i="37"/>
  <c r="AA49" i="37"/>
  <c r="AF45" i="37"/>
  <c r="AA45" i="37"/>
  <c r="AH45" i="37" s="1"/>
  <c r="AF41" i="37"/>
  <c r="AA41" i="37"/>
  <c r="AH41" i="37" s="1"/>
  <c r="AF37" i="37"/>
  <c r="AA37" i="37"/>
  <c r="AH37" i="37" s="1"/>
  <c r="AF33" i="37"/>
  <c r="AA33" i="37"/>
  <c r="AH33" i="37" s="1"/>
  <c r="AF29" i="37"/>
  <c r="AA29" i="37"/>
  <c r="AH29" i="37" s="1"/>
  <c r="AF25" i="37"/>
  <c r="AA25" i="37"/>
  <c r="AH25" i="37" s="1"/>
  <c r="I44" i="33"/>
  <c r="AH49" i="37" l="1"/>
  <c r="AH42" i="37"/>
  <c r="AH35" i="37"/>
  <c r="AH28" i="37"/>
  <c r="AH44" i="37"/>
  <c r="AH51" i="37"/>
  <c r="AU51" i="37"/>
  <c r="AH55" i="37"/>
  <c r="AU55" i="37"/>
  <c r="AH59" i="37"/>
  <c r="AU59" i="37"/>
  <c r="AH26" i="37"/>
  <c r="AH34" i="37"/>
  <c r="AH46" i="37"/>
  <c r="AH56" i="37"/>
  <c r="AU56" i="37"/>
  <c r="AH31" i="37"/>
  <c r="AH53" i="37"/>
  <c r="AU53" i="37"/>
  <c r="AH57" i="37"/>
  <c r="AU57" i="37"/>
  <c r="AH61" i="37"/>
  <c r="AU61" i="37"/>
  <c r="AH54" i="37"/>
  <c r="AU54" i="37"/>
  <c r="AH47" i="37"/>
  <c r="AH36" i="37"/>
  <c r="AH50" i="37"/>
  <c r="AU50" i="37"/>
  <c r="AH58" i="37"/>
  <c r="AU58" i="37"/>
  <c r="AH27" i="37"/>
  <c r="AH43" i="37"/>
  <c r="AH63" i="37"/>
  <c r="AH32" i="37"/>
  <c r="AH40" i="37"/>
  <c r="AH48" i="37"/>
  <c r="AH30" i="37"/>
  <c r="AH38" i="37"/>
  <c r="AH52" i="37"/>
  <c r="AU52" i="37"/>
  <c r="AH60" i="37"/>
  <c r="AU60" i="37"/>
  <c r="AH39" i="37"/>
  <c r="Q59" i="29"/>
  <c r="N59" i="29"/>
  <c r="R44" i="33" l="1"/>
  <c r="F15" i="33" l="1"/>
  <c r="AT24" i="37" l="1"/>
  <c r="AF24" i="37" s="1"/>
  <c r="AU40" i="37" l="1"/>
  <c r="AU63" i="37"/>
  <c r="AU47" i="37"/>
  <c r="AU39" i="37"/>
  <c r="AU43" i="37"/>
  <c r="AU46" i="37"/>
  <c r="AU38" i="37"/>
  <c r="AU42" i="37"/>
  <c r="AU49" i="37"/>
  <c r="AU41" i="37"/>
  <c r="AU30" i="37"/>
  <c r="AU34" i="37"/>
  <c r="AU29" i="37"/>
  <c r="AU37" i="37"/>
  <c r="AU33" i="37"/>
  <c r="AU28" i="37"/>
  <c r="AU27" i="37"/>
  <c r="AU35" i="37"/>
  <c r="AU45" i="37"/>
  <c r="AU62" i="37"/>
  <c r="AU36" i="37"/>
  <c r="AU31" i="37"/>
  <c r="AU48" i="37"/>
  <c r="AU32" i="37"/>
  <c r="AU44" i="37"/>
  <c r="AU25" i="37"/>
  <c r="AA24" i="37"/>
  <c r="AU26" i="37"/>
  <c r="AU24" i="37" l="1"/>
  <c r="AH24" i="37"/>
  <c r="Q14" i="37"/>
  <c r="L66" i="37" l="1"/>
  <c r="F32" i="29" s="1"/>
  <c r="W66" i="37"/>
  <c r="P32" i="29" l="1"/>
  <c r="AH70" i="37"/>
  <c r="G14" i="37"/>
  <c r="AE70" i="37" s="1"/>
  <c r="F17" i="33" l="1"/>
  <c r="P15" i="33" l="1"/>
</calcChain>
</file>

<file path=xl/sharedStrings.xml><?xml version="1.0" encoding="utf-8"?>
<sst xmlns="http://schemas.openxmlformats.org/spreadsheetml/2006/main" count="473" uniqueCount="321">
  <si>
    <t xml:space="preserve"> </t>
  </si>
  <si>
    <t>K-A</t>
  </si>
  <si>
    <t>LFD</t>
  </si>
  <si>
    <t>Auswahl Feld</t>
  </si>
  <si>
    <t>Bemerkung</t>
  </si>
  <si>
    <t>List of Value 2:</t>
  </si>
  <si>
    <t>Zelle 0 muss frei bleiben!</t>
  </si>
  <si>
    <t>Obst &amp; Gemüse Arten:</t>
  </si>
  <si>
    <t>rechtsgültige Zeichnung</t>
  </si>
  <si>
    <t>Ort, Datum</t>
  </si>
  <si>
    <t>Info: Hellblauer Rahmen = Druckbereich</t>
  </si>
  <si>
    <r>
      <rPr>
        <b/>
        <sz val="10"/>
        <color theme="1"/>
        <rFont val="Calibri"/>
        <family val="2"/>
        <scheme val="minor"/>
      </rPr>
      <t>Info:</t>
    </r>
    <r>
      <rPr>
        <sz val="10"/>
        <color theme="1"/>
        <rFont val="Calibri"/>
        <family val="2"/>
        <scheme val="minor"/>
      </rPr>
      <t xml:space="preserve"> Bitte das "+" Symbol am linken Rand drücken zum Einblenden der Antwort</t>
    </r>
  </si>
  <si>
    <t>FRAGEN und ANTWORTEN</t>
  </si>
  <si>
    <t>Zuteilung von Budgetmittel</t>
  </si>
  <si>
    <t xml:space="preserve"> Info zur Excel Funktion "Zeilen Ein/-Ausblenden": </t>
  </si>
  <si>
    <t>Die Angaben sollten möglichst realistisch sein. Werden übertriebene Angaben gemacht und von vornherein ein unrealistischer maximaler Beihilfebetrag beantragt, kann dies jedem Einzelnen schaden. Wenn die beantragten Beträge in Summe die vorhandenen Budgetmittel übersteigen, dann müssen die jedem Einzelnen zugeteilten maximalen Beihilfen aliquot gekürzt werden und jeder bekommt weniger, als er beantragt hat.</t>
  </si>
  <si>
    <t>Die Beantragung erfolgt in Bezug auf Beihilfefähigkeit und Preis auf eigenes Risiko.</t>
  </si>
  <si>
    <t xml:space="preserve"> von Schulobst und -gemüse</t>
  </si>
  <si>
    <t>Antrag auf ZUTEILUNG von Budgetmittel für die Abgabe</t>
  </si>
  <si>
    <t>Feld</t>
  </si>
  <si>
    <t>EINGANGSDATUM IN DER AMA</t>
  </si>
  <si>
    <r>
      <t xml:space="preserve"> bitte das </t>
    </r>
    <r>
      <rPr>
        <b/>
        <sz val="11"/>
        <color theme="1"/>
        <rFont val="Calibri"/>
        <family val="2"/>
        <scheme val="minor"/>
      </rPr>
      <t>"+"</t>
    </r>
    <r>
      <rPr>
        <sz val="11"/>
        <color theme="1"/>
        <rFont val="Calibri"/>
        <family val="2"/>
        <scheme val="minor"/>
      </rPr>
      <t xml:space="preserve"> Symbol am </t>
    </r>
    <r>
      <rPr>
        <b/>
        <sz val="11"/>
        <color theme="1"/>
        <rFont val="Calibri"/>
        <family val="2"/>
        <scheme val="minor"/>
      </rPr>
      <t>linken Rand</t>
    </r>
    <r>
      <rPr>
        <sz val="11"/>
        <color theme="1"/>
        <rFont val="Calibri"/>
        <family val="2"/>
        <scheme val="minor"/>
      </rPr>
      <t xml:space="preserve"> drücken, oder</t>
    </r>
  </si>
  <si>
    <t>Fragen und  Antworten zur "Zuteilung von Budgetmitteln"</t>
  </si>
  <si>
    <t>siehe Tabellenblatt "Fragen und Antworten"</t>
  </si>
  <si>
    <t xml:space="preserve">Link: </t>
  </si>
  <si>
    <t xml:space="preserve">Zurück zum Antrag / Link: </t>
  </si>
  <si>
    <r>
      <t xml:space="preserve"> Um die </t>
    </r>
    <r>
      <rPr>
        <b/>
        <sz val="11"/>
        <color theme="1"/>
        <rFont val="Calibri"/>
        <family val="2"/>
        <scheme val="minor"/>
      </rPr>
      <t>Antworten</t>
    </r>
    <r>
      <rPr>
        <sz val="11"/>
        <color theme="1"/>
        <rFont val="Calibri"/>
        <family val="2"/>
        <scheme val="minor"/>
      </rPr>
      <t xml:space="preserve"> zu den Frage einzublenden</t>
    </r>
  </si>
  <si>
    <t>Summe Kilogramm:</t>
  </si>
  <si>
    <t>kg</t>
  </si>
  <si>
    <t>Schulobst und -gemüse</t>
  </si>
  <si>
    <t xml:space="preserve"> EUR</t>
  </si>
  <si>
    <t>Schul-kennzahl</t>
  </si>
  <si>
    <t>Summe Anzahl der Kinder:</t>
  </si>
  <si>
    <r>
      <t xml:space="preserve">Info: </t>
    </r>
    <r>
      <rPr>
        <sz val="11"/>
        <color theme="1"/>
        <rFont val="Calibri"/>
        <family val="2"/>
        <scheme val="minor"/>
      </rPr>
      <t>Automatische Summenbildung!</t>
    </r>
  </si>
  <si>
    <t>1.  Wann kann der Antrag auf Zuteilung gestellt werden?</t>
  </si>
  <si>
    <t>2.  Wie ist der Antrag zu stellen?</t>
  </si>
  <si>
    <t>3.  Warum gibt es eine Zuteilung?</t>
  </si>
  <si>
    <t>4.  Wie genau müssen die Angaben im Antrag auf Zuteilung sein?</t>
  </si>
  <si>
    <t>5.  Warum sind die Mengen, Produkte und Preise anzugeben?</t>
  </si>
  <si>
    <t>6.  Warum sind die verschiedenen Obst und Gemüse Produkte anzugeben?</t>
  </si>
  <si>
    <t>7.  Warum ist der maximale Produktpreis anzugeben?</t>
  </si>
  <si>
    <t>8.  Wann ist mein Antrag plausibel?</t>
  </si>
  <si>
    <t>Birnen</t>
  </si>
  <si>
    <t>Gurken</t>
  </si>
  <si>
    <t>Kohlrabi</t>
  </si>
  <si>
    <t>Paprika</t>
  </si>
  <si>
    <t xml:space="preserve"> 1.  Angaben zum Beihilfeempfänger:</t>
  </si>
  <si>
    <t xml:space="preserve"> Zulassungsnummer:</t>
  </si>
  <si>
    <r>
      <t xml:space="preserve"> ANTRAGSZEITRAUM:</t>
    </r>
    <r>
      <rPr>
        <sz val="8"/>
        <color theme="1"/>
        <rFont val="Calibri"/>
        <family val="2"/>
        <scheme val="minor"/>
      </rPr>
      <t xml:space="preserve">
 (Angabe Schuljahr)</t>
    </r>
  </si>
  <si>
    <r>
      <t xml:space="preserve"> BEIHILFEEMPFÄNGER:</t>
    </r>
    <r>
      <rPr>
        <sz val="8"/>
        <color theme="1"/>
        <rFont val="Calibri"/>
        <family val="2"/>
        <scheme val="minor"/>
      </rPr>
      <t xml:space="preserve">
 (Bezeichnung lt. Zulassung)</t>
    </r>
  </si>
  <si>
    <t xml:space="preserve"> Anschrift:</t>
  </si>
  <si>
    <t xml:space="preserve"> PLZ, Ort:</t>
  </si>
  <si>
    <t xml:space="preserve"> E-Mail:</t>
  </si>
  <si>
    <t xml:space="preserve"> Telefon Nr.:</t>
  </si>
  <si>
    <t>Nektarinen</t>
  </si>
  <si>
    <t>Stachelbeeren</t>
  </si>
  <si>
    <t>Erbsenschoten</t>
  </si>
  <si>
    <t>Rettich</t>
  </si>
  <si>
    <t xml:space="preserve">Summe Beihilfe: </t>
  </si>
  <si>
    <t>BIO-Birnen</t>
  </si>
  <si>
    <t>Brombeeren</t>
  </si>
  <si>
    <t>BIO-Brombeeren</t>
  </si>
  <si>
    <t>Erdbeeren</t>
  </si>
  <si>
    <t>BIO-Erdbeeren</t>
  </si>
  <si>
    <t>Heidelbeeren</t>
  </si>
  <si>
    <t>BIO-Heidelbeeren</t>
  </si>
  <si>
    <t>Himbeeren</t>
  </si>
  <si>
    <t>BIO-Himbeeren</t>
  </si>
  <si>
    <t>Kirschen</t>
  </si>
  <si>
    <t>BIO-Kirschen</t>
  </si>
  <si>
    <t>Kiwi</t>
  </si>
  <si>
    <t>BIO-Kiwi</t>
  </si>
  <si>
    <t>Marillen</t>
  </si>
  <si>
    <t>BIO-Marillen</t>
  </si>
  <si>
    <t>Melonen</t>
  </si>
  <si>
    <t>BIO-Melonen</t>
  </si>
  <si>
    <t>BIO-Nektarinen</t>
  </si>
  <si>
    <t>Pfirsiche</t>
  </si>
  <si>
    <t>BIO-Pfirsiche</t>
  </si>
  <si>
    <t>BIO-Stachelbeeren</t>
  </si>
  <si>
    <t>Walnüsse</t>
  </si>
  <si>
    <t>BIO-Walnüsse</t>
  </si>
  <si>
    <t>Weintrauben</t>
  </si>
  <si>
    <t>BIO-Weintrauben</t>
  </si>
  <si>
    <t>BIO-Erbsenschoten</t>
  </si>
  <si>
    <t>BIO-Gurken</t>
  </si>
  <si>
    <t>BIO-Kohlrabi</t>
  </si>
  <si>
    <t>BIO-Paprika</t>
  </si>
  <si>
    <t>Radieschen</t>
  </si>
  <si>
    <t>BIO-Radieschen</t>
  </si>
  <si>
    <t>BIO-Rettich</t>
  </si>
  <si>
    <t>Paradeiser</t>
  </si>
  <si>
    <t>BIO-Paradeiser</t>
  </si>
  <si>
    <t>Sellerie</t>
  </si>
  <si>
    <t>BIO-Sellerie</t>
  </si>
  <si>
    <t xml:space="preserve">maximaler </t>
  </si>
  <si>
    <t xml:space="preserve"> NETTO-</t>
  </si>
  <si>
    <t xml:space="preserve">Produktpreis </t>
  </si>
  <si>
    <t>pro Kilogramm</t>
  </si>
  <si>
    <t xml:space="preserve">Errechnete </t>
  </si>
  <si>
    <t xml:space="preserve">maximale </t>
  </si>
  <si>
    <r>
      <t>Beihilfe</t>
    </r>
    <r>
      <rPr>
        <b/>
        <sz val="7"/>
        <rFont val="Calibri"/>
        <family val="2"/>
        <scheme val="minor"/>
      </rPr>
      <t xml:space="preserve"> 
</t>
    </r>
  </si>
  <si>
    <t>in Euro (netto)</t>
  </si>
  <si>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</si>
  <si>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von Schulobst und -gemüse</t>
  </si>
  <si>
    <t xml:space="preserve"> Angabe der voraussichtlich belieferten Einrichtungen:</t>
  </si>
  <si>
    <t>Da ein möglichst realistischer maximaler Beihilfebetrag zu beantragen ist, muss vom Beihilfeempfänger auf Basis der Faktoren Menge, Produkt, Preis vorab eine Kalkulation erstellt werden, durch die dann der maximale Beihilfebetrag pro Schuljahr errechnet werden kann. Die Angabe der einzelnen Faktoren im Antrag ermöglicht der AMA eine diesbezügliche Plausibilisierung bzw. Überprüfung. Es kann nur ein nachvollziehbarer, maximaler Beihilfebetrag genehmigt werden.</t>
  </si>
  <si>
    <t>Durch die Aufteilung des verfügbaren Budgets am Beginn des Schuljahres soll vermieden werden, dass es für durchgeführte Lieferungen keine Geldmittel mehr gibt. Am Beginn des Schuljahres wird jedem Beihilfeempfänger ein maximaler Beihilfebetrag zugeteilt, der ihm für dieses Schuljahr zur Verfügung steht. Der Beihilfeempfänger kann sich sicher sein, dass für Lieferungen bis zu diesem Maximalbetrag die Budgetmittel für seine Beihilfe vorhanden sind.</t>
  </si>
  <si>
    <t xml:space="preserve">gemäß den Verordnungen (EU) 2017/39 und 2017/40, in Verbindung </t>
  </si>
  <si>
    <t>K-Ö</t>
  </si>
  <si>
    <t>Fragen und Antworten</t>
  </si>
  <si>
    <t>Schulobst_ZUT_Antrag</t>
  </si>
  <si>
    <r>
      <t xml:space="preserve"> links oben </t>
    </r>
    <r>
      <rPr>
        <b/>
        <sz val="11"/>
        <color theme="1"/>
        <rFont val="Calibri"/>
        <family val="2"/>
        <scheme val="minor"/>
      </rPr>
      <t>"2"</t>
    </r>
    <r>
      <rPr>
        <sz val="11"/>
        <color theme="1"/>
        <rFont val="Calibri"/>
        <family val="2"/>
        <scheme val="minor"/>
      </rPr>
      <t xml:space="preserve"> drücken für </t>
    </r>
    <r>
      <rPr>
        <b/>
        <sz val="11"/>
        <color theme="1"/>
        <rFont val="Calibri"/>
        <family val="2"/>
        <scheme val="minor"/>
      </rPr>
      <t>ALLE</t>
    </r>
    <r>
      <rPr>
        <sz val="11"/>
        <color theme="1"/>
        <rFont val="Calibri"/>
        <family val="2"/>
        <scheme val="minor"/>
      </rPr>
      <t xml:space="preserve"> Antworten </t>
    </r>
    <r>
      <rPr>
        <b/>
        <sz val="11"/>
        <color theme="1"/>
        <rFont val="Calibri"/>
        <family val="2"/>
        <scheme val="minor"/>
      </rPr>
      <t>einblenden</t>
    </r>
    <r>
      <rPr>
        <sz val="11"/>
        <color theme="1"/>
        <rFont val="Calibri"/>
        <family val="2"/>
        <scheme val="minor"/>
      </rPr>
      <t xml:space="preserve"> oder</t>
    </r>
  </si>
  <si>
    <r>
      <t xml:space="preserve"> links oben </t>
    </r>
    <r>
      <rPr>
        <b/>
        <sz val="11"/>
        <color theme="1"/>
        <rFont val="Calibri"/>
        <family val="2"/>
        <scheme val="minor"/>
      </rPr>
      <t>"1"</t>
    </r>
    <r>
      <rPr>
        <sz val="11"/>
        <color theme="1"/>
        <rFont val="Calibri"/>
        <family val="2"/>
        <scheme val="minor"/>
      </rPr>
      <t xml:space="preserve"> drücken für </t>
    </r>
    <r>
      <rPr>
        <b/>
        <sz val="11"/>
        <color theme="1"/>
        <rFont val="Calibri"/>
        <family val="2"/>
        <scheme val="minor"/>
      </rPr>
      <t>ALLE</t>
    </r>
    <r>
      <rPr>
        <sz val="11"/>
        <color theme="1"/>
        <rFont val="Calibri"/>
        <family val="2"/>
        <scheme val="minor"/>
      </rPr>
      <t xml:space="preserve"> Antworten </t>
    </r>
    <r>
      <rPr>
        <b/>
        <sz val="11"/>
        <color theme="1"/>
        <rFont val="Calibri"/>
        <family val="2"/>
        <scheme val="minor"/>
      </rPr>
      <t>ausblenden.</t>
    </r>
  </si>
  <si>
    <t>Nicht alle Obst- und Gemüseprodukte sind beihilfefähig. Es dürfen ausschließlich Produkte aus der angegeben Liste beantragt werden. Zitrusfrüchte sind nur im Lieferzeitraum November - Februar beihilfefähig! Der Beihilfeempfänger kann somit rechtzeitig über nicht beihilfefähige Produkte informiert werden.</t>
  </si>
  <si>
    <t>Bsp.:</t>
  </si>
  <si>
    <t>z.B.:</t>
  </si>
  <si>
    <t>Karotten (Gelbrüben)</t>
  </si>
  <si>
    <t>Physalis</t>
  </si>
  <si>
    <t>BIO-Physalis</t>
  </si>
  <si>
    <t>Ribisel</t>
  </si>
  <si>
    <t>BIO-Ribisel</t>
  </si>
  <si>
    <r>
      <t xml:space="preserve">NETTO-Produktpreis pro Kilogramm € 1,30 </t>
    </r>
    <r>
      <rPr>
        <sz val="10"/>
        <rFont val="Wingdings"/>
        <charset val="2"/>
      </rPr>
      <t>à</t>
    </r>
    <r>
      <rPr>
        <sz val="10"/>
        <rFont val="Calibri"/>
        <family val="2"/>
        <scheme val="minor"/>
      </rPr>
      <t xml:space="preserve"> Förderung € 0,65/kg
NETTO-Produktpreis pro Kilogramm € 7,00 </t>
    </r>
    <r>
      <rPr>
        <sz val="10"/>
        <rFont val="Wingdings"/>
        <charset val="2"/>
      </rPr>
      <t>à</t>
    </r>
    <r>
      <rPr>
        <sz val="10"/>
        <rFont val="Calibri"/>
        <family val="2"/>
        <scheme val="minor"/>
      </rPr>
      <t xml:space="preserve"> Förderung max. € 3,25/kg.</t>
    </r>
  </si>
  <si>
    <t>Rüben</t>
  </si>
  <si>
    <t>BIO-Rüben</t>
  </si>
  <si>
    <r>
      <rPr>
        <u/>
        <sz val="10"/>
        <rFont val="Calibri"/>
        <family val="2"/>
        <scheme val="minor"/>
      </rPr>
      <t>Beispiel:</t>
    </r>
    <r>
      <rPr>
        <sz val="10"/>
        <rFont val="Calibri"/>
        <family val="2"/>
        <scheme val="minor"/>
      </rPr>
      <t xml:space="preserve">
100% Brutto:  50 kg Paprika zu € 3,30/kg = € 165,00 (inkl. 10% USt.)
100% Netto:   50 kg Paprika zu € 3,00/kg = € 150,00 (exkl. USt.)
</t>
    </r>
    <r>
      <rPr>
        <b/>
        <sz val="10"/>
        <color rgb="FFC00000"/>
        <rFont val="Calibri"/>
        <family val="2"/>
        <scheme val="minor"/>
      </rPr>
      <t>Beihilfe:</t>
    </r>
    <r>
      <rPr>
        <sz val="10"/>
        <color rgb="FFC00000"/>
        <rFont val="Calibri"/>
        <family val="2"/>
        <scheme val="minor"/>
      </rPr>
      <t xml:space="preserve"> </t>
    </r>
    <r>
      <rPr>
        <sz val="10"/>
        <rFont val="Calibri"/>
        <family val="2"/>
        <scheme val="minor"/>
      </rPr>
      <t xml:space="preserve">  </t>
    </r>
    <r>
      <rPr>
        <b/>
        <sz val="10"/>
        <rFont val="Calibri"/>
        <family val="2"/>
        <scheme val="minor"/>
      </rPr>
      <t>€ 75,00 (50 % der Netto-Kosten)</t>
    </r>
    <r>
      <rPr>
        <sz val="10"/>
        <rFont val="Calibri"/>
        <family val="2"/>
        <scheme val="minor"/>
      </rPr>
      <t xml:space="preserve">
100 % Netto:  20 kg Himbeeren zu € 12,00/kg = € 240,00 (exkl. Ust)
</t>
    </r>
    <r>
      <rPr>
        <b/>
        <sz val="10"/>
        <color rgb="FFC00000"/>
        <rFont val="Calibri"/>
        <family val="2"/>
        <scheme val="minor"/>
      </rPr>
      <t>Beihilfe:</t>
    </r>
    <r>
      <rPr>
        <sz val="10"/>
        <rFont val="Calibri"/>
        <family val="2"/>
        <scheme val="minor"/>
      </rPr>
      <t xml:space="preserve">  </t>
    </r>
    <r>
      <rPr>
        <b/>
        <sz val="10"/>
        <rFont val="Calibri"/>
        <family val="2"/>
        <scheme val="minor"/>
      </rPr>
      <t xml:space="preserve"> € 65,00 (50 % der max. Netto-Kosten/kg von EUR 6,50/kg)</t>
    </r>
  </si>
  <si>
    <t>https://www.ama.at/Allgemein/Datenschutzerklaerung</t>
  </si>
  <si>
    <r>
      <rPr>
        <sz val="4.5"/>
        <color theme="1"/>
        <rFont val="Arial"/>
        <family val="2"/>
      </rPr>
      <t xml:space="preserve">
</t>
    </r>
    <r>
      <rPr>
        <sz val="9.5"/>
        <color theme="1"/>
        <rFont val="Arial"/>
        <family val="2"/>
      </rPr>
      <t>GB I / Abt. 3 / Ref. 11</t>
    </r>
  </si>
  <si>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GB I / Abt. 3 / Ref. 11</t>
    </r>
  </si>
  <si>
    <t>Die Preise der geförderten Produkte müssen handelsüblich sein. Die Beihilfe muss unmittelbar dem Begünstigten zugute kommen und darf nicht der Gewinnmaximierung dienen. Produkte welche grundlos überhöhte Preise haben, können nicht gefördert werden. Daher ist die AMA angehalten, vorab bei einem vergleichsweise erhöhten Produktpreis eine Begründung einzufordern, um den Preis zu plausibilisieren.
Weiters ist die Angabe des maximalen Produktpreises zur Überprüfung bzw. Plausibilisierung des beantragten maximalen Beihilfebetrags erforderlich.</t>
  </si>
  <si>
    <t>9. Warum sind die Bildungseinrichtungen anzuführen?</t>
  </si>
  <si>
    <t>Um eine ordnungsgemäße Kalkulation erstellen zu können, muss der Beihilfeempfänger im Vorfeld die vorläufigen Bildungseinrichtungen eruieren, die an einer Belieferung interessiert sind. Die anzugebende Anzahl der Schüler ermöglicht eine Überprüfung der angegebenen Gesamtmenge an abzugebendem Obst und Gemüse (Gesamtschüleranzahl x 250g x Schultage). Weiters ist eine Überprüfung durch die AMA möglich, ob es sich bei der zu beliefernden Einrichtung um eine beihilfefähige Bildungseinrichtungen handelt, bzw. kann rechtzeitig über eine etwaige nicht beihilfefähige Einrichtung aufgeklärt werden.</t>
  </si>
  <si>
    <t>List of Value 4:</t>
  </si>
  <si>
    <t>List of Value 3:</t>
  </si>
  <si>
    <t>gewaschen</t>
  </si>
  <si>
    <t>geschnitten</t>
  </si>
  <si>
    <t>portioniert</t>
  </si>
  <si>
    <t>verpackt</t>
  </si>
  <si>
    <t>portioniert und verpackt</t>
  </si>
  <si>
    <t>gewaschen und geschnitten</t>
  </si>
  <si>
    <t>gewaschen, geschnitten und portioniert</t>
  </si>
  <si>
    <t>poliert</t>
  </si>
  <si>
    <t>gewaschen und poliert</t>
  </si>
  <si>
    <t>geschält</t>
  </si>
  <si>
    <t>geschält und verpackt</t>
  </si>
  <si>
    <t>geschält, geschnitten und verpackt</t>
  </si>
  <si>
    <t>Korb/Kisterl pro Klasse</t>
  </si>
  <si>
    <t>Korb/Kisterl in der Aula</t>
  </si>
  <si>
    <t>List of Value 5:</t>
  </si>
  <si>
    <t>gewaschen in Korb/Kisterl pro Klasse</t>
  </si>
  <si>
    <t>gewaschen in Korb/Kisterl in der Aula</t>
  </si>
  <si>
    <t xml:space="preserve"> 2.  Voraussichtliche MENGE und BEIHILFE:</t>
  </si>
  <si>
    <r>
      <t xml:space="preserve">Info: </t>
    </r>
    <r>
      <rPr>
        <sz val="11"/>
        <color theme="1"/>
        <rFont val="Calibri"/>
        <family val="2"/>
        <scheme val="minor"/>
      </rPr>
      <t>Überschriften Zeile der auszufüllenden Tabelle</t>
    </r>
  </si>
  <si>
    <t xml:space="preserve">zum Antrag auf Zuteilung von Budgetmittel für die Abgabe </t>
  </si>
  <si>
    <t xml:space="preserve">Anzahl der Kinder, die am Anfang des Schuljahres in der Bildungseinrichtung registriert sind. </t>
  </si>
  <si>
    <t>X</t>
  </si>
  <si>
    <t>Feld: Liste ohne BIO</t>
  </si>
  <si>
    <t>List of Value 1b:</t>
  </si>
  <si>
    <t>List of Value 1a:</t>
  </si>
  <si>
    <t>Info: Beilage 2 von 2</t>
  </si>
  <si>
    <r>
      <t>Info:</t>
    </r>
    <r>
      <rPr>
        <u/>
        <sz val="11"/>
        <color theme="1"/>
        <rFont val="Calibri"/>
        <family val="2"/>
        <scheme val="minor"/>
      </rPr>
      <t xml:space="preserve">
    </t>
    </r>
  </si>
  <si>
    <t>BEILAGE 1</t>
  </si>
  <si>
    <r>
      <t xml:space="preserve">Info:  </t>
    </r>
    <r>
      <rPr>
        <sz val="11"/>
        <color theme="1"/>
        <rFont val="Calibri"/>
        <family val="2"/>
        <scheme val="minor"/>
      </rPr>
      <t xml:space="preserve">Die </t>
    </r>
    <r>
      <rPr>
        <sz val="11"/>
        <color rgb="FFC00000"/>
        <rFont val="Calibri"/>
        <family val="2"/>
        <scheme val="minor"/>
      </rPr>
      <t>Zulassungsnummer</t>
    </r>
    <r>
      <rPr>
        <sz val="11"/>
        <color theme="1"/>
        <rFont val="Calibri"/>
        <family val="2"/>
        <scheme val="minor"/>
      </rPr>
      <t xml:space="preserve"> ist im Zulassungsbescheid ersichtlich</t>
    </r>
  </si>
  <si>
    <r>
      <t xml:space="preserve">Info:  </t>
    </r>
    <r>
      <rPr>
        <sz val="11"/>
        <color theme="1"/>
        <rFont val="Calibri"/>
        <family val="2"/>
        <scheme val="minor"/>
      </rPr>
      <t>Link zur Datenschutzerklärung:</t>
    </r>
  </si>
  <si>
    <t xml:space="preserve"> Beilage 1:</t>
  </si>
  <si>
    <r>
      <t xml:space="preserve">ZBO - </t>
    </r>
    <r>
      <rPr>
        <b/>
        <sz val="28"/>
        <color rgb="FF000000"/>
        <rFont val="Calibri"/>
        <family val="2"/>
        <scheme val="minor"/>
      </rPr>
      <t>B2</t>
    </r>
  </si>
  <si>
    <r>
      <t xml:space="preserve">ZBO - </t>
    </r>
    <r>
      <rPr>
        <b/>
        <sz val="28"/>
        <color rgb="FF000000"/>
        <rFont val="Calibri"/>
        <family val="2"/>
        <scheme val="minor"/>
      </rPr>
      <t>B1</t>
    </r>
  </si>
  <si>
    <t>Info: Beilage 1 von 2</t>
  </si>
  <si>
    <r>
      <rPr>
        <b/>
        <u/>
        <sz val="10"/>
        <color rgb="FFC00000"/>
        <rFont val="Calibri"/>
        <family val="2"/>
        <scheme val="minor"/>
      </rPr>
      <t>Liste der beihilfefähigen Produkte:</t>
    </r>
    <r>
      <rPr>
        <b/>
        <u/>
        <sz val="12"/>
        <color rgb="FFFF0000"/>
        <rFont val="Calibri"/>
        <family val="2"/>
        <scheme val="minor"/>
      </rPr>
      <t xml:space="preserve">
</t>
    </r>
    <r>
      <rPr>
        <b/>
        <sz val="1"/>
        <color rgb="FFFF0000"/>
        <rFont val="Calibri"/>
        <family val="2"/>
        <scheme val="minor"/>
      </rPr>
      <t xml:space="preserve"> </t>
    </r>
    <r>
      <rPr>
        <sz val="1"/>
        <rFont val="Calibri"/>
        <family val="2"/>
        <scheme val="minor"/>
      </rPr>
      <t xml:space="preserve">
</t>
    </r>
    <r>
      <rPr>
        <sz val="10"/>
        <rFont val="Calibri"/>
        <family val="2"/>
        <scheme val="minor"/>
      </rPr>
      <t xml:space="preserve">Äpfel, Birnen, Brombeeren, Erdbeeren, Grapefruit*, Heidelbeeren, Himbeeren, Ribisel (schwarze, weiße und rote), Kirschen, Kiwi, Mandarinen &amp; Clementinen*, Marillen, Melonen, Nektarinen, Orangen*, Pfirsiche, Pflaumen, Physalis, Satsumas*, Stachelbeeren, Walnüsse, Weintrauben, Zwetschken°, Erbsenschoten, Gurken, Karotten (Gelbrüben), Kohlrabi, Paprika, Radieschen, Rettich, Rüben, Paradeiser, Sellerie
</t>
    </r>
    <r>
      <rPr>
        <sz val="5"/>
        <rFont val="Calibri"/>
        <family val="2"/>
        <scheme val="minor"/>
      </rPr>
      <t xml:space="preserve">
</t>
    </r>
    <r>
      <rPr>
        <b/>
        <sz val="10"/>
        <rFont val="Calibri"/>
        <family val="2"/>
        <scheme val="minor"/>
      </rPr>
      <t xml:space="preserve">*  Zitrusfrüchte dürfen nur im Zeitraum von </t>
    </r>
    <r>
      <rPr>
        <b/>
        <u/>
        <sz val="10"/>
        <rFont val="Calibri"/>
        <family val="2"/>
        <scheme val="minor"/>
      </rPr>
      <t>November bis Februar</t>
    </r>
    <r>
      <rPr>
        <b/>
        <sz val="10"/>
        <rFont val="Calibri"/>
        <family val="2"/>
        <scheme val="minor"/>
      </rPr>
      <t xml:space="preserve"> geliefert werden!
</t>
    </r>
    <r>
      <rPr>
        <sz val="10"/>
        <rFont val="Calibri"/>
        <family val="2"/>
        <scheme val="minor"/>
      </rPr>
      <t>°  auch Ringlotten und Mirabellen</t>
    </r>
  </si>
  <si>
    <t>ZBO - B2:</t>
  </si>
  <si>
    <r>
      <rPr>
        <b/>
        <sz val="11"/>
        <color theme="1"/>
        <rFont val="Calibri"/>
        <family val="2"/>
        <scheme val="minor"/>
      </rPr>
      <t>Beilage 1:</t>
    </r>
    <r>
      <rPr>
        <sz val="11"/>
        <color theme="1"/>
        <rFont val="Calibri"/>
        <family val="2"/>
        <scheme val="minor"/>
      </rPr>
      <t xml:space="preserve"> &gt; Link (Tabellenblatt): </t>
    </r>
  </si>
  <si>
    <r>
      <rPr>
        <b/>
        <sz val="11"/>
        <color theme="1"/>
        <rFont val="Calibri"/>
        <family val="2"/>
        <scheme val="minor"/>
      </rPr>
      <t>Beilage 2:</t>
    </r>
    <r>
      <rPr>
        <sz val="11"/>
        <color theme="1"/>
        <rFont val="Calibri"/>
        <family val="2"/>
        <scheme val="minor"/>
      </rPr>
      <t xml:space="preserve"> &gt; Link (Tabellenblatt): </t>
    </r>
  </si>
  <si>
    <t>1.</t>
  </si>
  <si>
    <t>2.</t>
  </si>
  <si>
    <r>
      <t>A</t>
    </r>
    <r>
      <rPr>
        <sz val="5"/>
        <color theme="1"/>
        <rFont val="Arial"/>
        <family val="2"/>
      </rPr>
      <t xml:space="preserve"> </t>
    </r>
    <r>
      <rPr>
        <sz val="10"/>
        <color theme="1"/>
        <rFont val="Arial"/>
        <family val="2"/>
      </rPr>
      <t>g</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m</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k</t>
    </r>
    <r>
      <rPr>
        <sz val="5"/>
        <color theme="1"/>
        <rFont val="Arial"/>
        <family val="2"/>
      </rPr>
      <t xml:space="preserve"> </t>
    </r>
    <r>
      <rPr>
        <sz val="10"/>
        <color theme="1"/>
        <rFont val="Arial"/>
        <family val="2"/>
      </rPr>
      <t>t  A</t>
    </r>
    <r>
      <rPr>
        <sz val="5"/>
        <color theme="1"/>
        <rFont val="Arial"/>
        <family val="2"/>
      </rPr>
      <t xml:space="preserve"> </t>
    </r>
    <r>
      <rPr>
        <sz val="10"/>
        <color theme="1"/>
        <rFont val="Arial"/>
        <family val="2"/>
      </rPr>
      <t>u</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D</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s</t>
    </r>
    <r>
      <rPr>
        <sz val="5"/>
        <color theme="1"/>
        <rFont val="Arial"/>
        <family val="2"/>
      </rPr>
      <t xml:space="preserve"> </t>
    </r>
    <r>
      <rPr>
        <sz val="10"/>
        <color theme="1"/>
        <rFont val="Arial"/>
        <family val="2"/>
      </rPr>
      <t>d</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r  S</t>
    </r>
    <r>
      <rPr>
        <sz val="5"/>
        <color theme="1"/>
        <rFont val="Arial"/>
        <family val="2"/>
      </rPr>
      <t xml:space="preserve"> </t>
    </r>
    <r>
      <rPr>
        <sz val="10"/>
        <color theme="1"/>
        <rFont val="Arial"/>
        <family val="2"/>
      </rPr>
      <t>t</t>
    </r>
    <r>
      <rPr>
        <sz val="5"/>
        <color theme="1"/>
        <rFont val="Arial"/>
        <family val="2"/>
      </rPr>
      <t xml:space="preserve"> </t>
    </r>
    <r>
      <rPr>
        <sz val="10"/>
        <color theme="1"/>
        <rFont val="Arial"/>
        <family val="2"/>
      </rPr>
      <t>r</t>
    </r>
    <r>
      <rPr>
        <sz val="5"/>
        <color theme="1"/>
        <rFont val="Arial"/>
        <family val="2"/>
      </rPr>
      <t xml:space="preserve"> </t>
    </r>
    <r>
      <rPr>
        <sz val="10"/>
        <color theme="1"/>
        <rFont val="Arial"/>
        <family val="2"/>
      </rPr>
      <t>a</t>
    </r>
    <r>
      <rPr>
        <sz val="5"/>
        <color theme="1"/>
        <rFont val="Arial"/>
        <family val="2"/>
      </rPr>
      <t xml:space="preserve"> </t>
    </r>
    <r>
      <rPr>
        <sz val="10"/>
        <color theme="1"/>
        <rFont val="Arial"/>
        <family val="2"/>
      </rPr>
      <t>ß</t>
    </r>
    <r>
      <rPr>
        <sz val="5"/>
        <color theme="1"/>
        <rFont val="Arial"/>
        <family val="2"/>
      </rPr>
      <t xml:space="preserve"> </t>
    </r>
    <r>
      <rPr>
        <sz val="10"/>
        <color theme="1"/>
        <rFont val="Arial"/>
        <family val="2"/>
      </rPr>
      <t>e  7</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  A</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1</t>
    </r>
    <r>
      <rPr>
        <sz val="5"/>
        <color theme="1"/>
        <rFont val="Arial"/>
        <family val="2"/>
      </rPr>
      <t xml:space="preserve"> </t>
    </r>
    <r>
      <rPr>
        <sz val="10"/>
        <color theme="1"/>
        <rFont val="Arial"/>
        <family val="2"/>
      </rPr>
      <t>2</t>
    </r>
    <r>
      <rPr>
        <sz val="5"/>
        <color theme="1"/>
        <rFont val="Arial"/>
        <family val="2"/>
      </rPr>
      <t xml:space="preserve"> </t>
    </r>
    <r>
      <rPr>
        <sz val="10"/>
        <color theme="1"/>
        <rFont val="Arial"/>
        <family val="2"/>
      </rPr>
      <t>0</t>
    </r>
    <r>
      <rPr>
        <sz val="5"/>
        <color theme="1"/>
        <rFont val="Arial"/>
        <family val="2"/>
      </rPr>
      <t xml:space="preserve"> </t>
    </r>
    <r>
      <rPr>
        <sz val="10"/>
        <color theme="1"/>
        <rFont val="Arial"/>
        <family val="2"/>
      </rPr>
      <t>0  W</t>
    </r>
    <r>
      <rPr>
        <sz val="5"/>
        <color theme="1"/>
        <rFont val="Arial"/>
        <family val="2"/>
      </rPr>
      <t xml:space="preserve"> </t>
    </r>
    <r>
      <rPr>
        <sz val="10"/>
        <color theme="1"/>
        <rFont val="Arial"/>
        <family val="2"/>
      </rPr>
      <t>i</t>
    </r>
    <r>
      <rPr>
        <sz val="5"/>
        <color theme="1"/>
        <rFont val="Arial"/>
        <family val="2"/>
      </rPr>
      <t xml:space="preserve"> </t>
    </r>
    <r>
      <rPr>
        <sz val="10"/>
        <color theme="1"/>
        <rFont val="Arial"/>
        <family val="2"/>
      </rPr>
      <t>e</t>
    </r>
    <r>
      <rPr>
        <sz val="5"/>
        <color theme="1"/>
        <rFont val="Arial"/>
        <family val="2"/>
      </rPr>
      <t xml:space="preserve"> </t>
    </r>
    <r>
      <rPr>
        <sz val="10"/>
        <color theme="1"/>
        <rFont val="Arial"/>
        <family val="2"/>
      </rPr>
      <t>n</t>
    </r>
    <r>
      <rPr>
        <sz val="5"/>
        <color theme="1"/>
        <rFont val="Arial"/>
        <family val="2"/>
      </rPr>
      <t xml:space="preserve"> </t>
    </r>
    <r>
      <rPr>
        <sz val="10"/>
        <color theme="1"/>
        <rFont val="Arial"/>
        <family val="2"/>
      </rPr>
      <t>,</t>
    </r>
    <r>
      <rPr>
        <sz val="5"/>
        <color theme="1"/>
        <rFont val="Arial"/>
        <family val="2"/>
      </rPr>
      <t xml:space="preserve"> </t>
    </r>
    <r>
      <rPr>
        <sz val="10"/>
        <color theme="1"/>
        <rFont val="Arial"/>
        <family val="2"/>
      </rPr>
      <t xml:space="preserve"> Fax Nr.: 050 3151-303</t>
    </r>
  </si>
  <si>
    <r>
      <t>Der Antrag ist mit dem Formular „Antrag auf Zuteilung von Budgetmittel für die Abgabe von Schulobst und -gemüse“</t>
    </r>
    <r>
      <rPr>
        <b/>
        <sz val="10"/>
        <rFont val="Arial"/>
        <family val="2"/>
      </rPr>
      <t xml:space="preserve"> </t>
    </r>
    <r>
      <rPr>
        <sz val="10"/>
        <rFont val="Arial"/>
        <family val="2"/>
      </rPr>
      <t xml:space="preserve">zu stellen. Übermittlung per Fax (050 3151-303) oder Post, vorzugsweise eingescannt 
per E-Mail an </t>
    </r>
    <r>
      <rPr>
        <u/>
        <sz val="10"/>
        <color rgb="FF0000FF"/>
        <rFont val="Arial"/>
        <family val="2"/>
      </rPr>
      <t>schulprogramm@ama.gv.at</t>
    </r>
  </si>
  <si>
    <t>Nr.</t>
  </si>
  <si>
    <t>10. Was ist, wenn der zugeteilte Betrag nicht zur Gänze benötigt wird?</t>
  </si>
  <si>
    <t>11. Warum muss ich unverzüglich melden, dass ich den zugeteilten Betrag nicht zur Gänze benötige?</t>
  </si>
  <si>
    <t>12. Was ist, wenn ich nicht unverzüglich melde, dass ich den zugeteilten Betrag nicht zur Gänze benötige?</t>
  </si>
  <si>
    <t>15. Was ist, wenn Produkte beantragt werden, welche nicht bei der Zuteilung angeführt wurden?</t>
  </si>
  <si>
    <t>16. Was ist, wenn der im Beihilfeantrag beantragte Produktpreis höher ist, als jener 
       im Antrag auf Zuteilung?</t>
  </si>
  <si>
    <r>
      <rPr>
        <sz val="11"/>
        <color theme="1"/>
        <rFont val="Calibri"/>
        <family val="2"/>
        <scheme val="minor"/>
      </rPr>
      <t xml:space="preserve">Angabe "Name", "Zulassungsnummer" und "Antragszeitraum"
wird vom Tabellenblatt </t>
    </r>
    <r>
      <rPr>
        <b/>
        <sz val="11"/>
        <color theme="1"/>
        <rFont val="Calibri"/>
        <family val="2"/>
        <scheme val="minor"/>
      </rPr>
      <t>"Schulobst ZUT Antrag"</t>
    </r>
    <r>
      <rPr>
        <sz val="11"/>
        <color theme="1"/>
        <rFont val="Calibri"/>
        <family val="2"/>
        <scheme val="minor"/>
      </rPr>
      <t xml:space="preserve"> </t>
    </r>
    <r>
      <rPr>
        <u/>
        <sz val="11"/>
        <color theme="1"/>
        <rFont val="Calibri"/>
        <family val="2"/>
        <scheme val="minor"/>
      </rPr>
      <t xml:space="preserve">übernommen.
</t>
    </r>
    <r>
      <rPr>
        <sz val="11"/>
        <color theme="1"/>
        <rFont val="Calibri"/>
        <family val="2"/>
        <scheme val="minor"/>
      </rPr>
      <t xml:space="preserve">(Ggfs überschreiben)    </t>
    </r>
  </si>
  <si>
    <t>LOV Ende</t>
  </si>
  <si>
    <t>Wird eine Meldung auf Reduzierung zu spät oder gar nicht übermittelt, kann dies zur Folge haben, dass von der EU zur Verfügung gestellte Budgetmittel nicht genutzt werden können, da die dem einzelnen Beihilfeempfänger zugeteilten Budgetmittel ausschließlich für ihn reserviert sind. 
Da durch eine Nichtmeldung oder eine verspätete Meldung gegen die Bestimmungen der zugrundeliegenden Verordnung verstoßen wird, droht dem Beihilfeempfänger ein Zulassungsentzug.</t>
  </si>
  <si>
    <t>13. Wie oft kann eine Meldung auf Reduzierung gestellt werden?</t>
  </si>
  <si>
    <t>Eine Meldung auf Reduzierung kann beliebig oft gestellt werden. Eine Meldung auf Reduzierung ist auch über Teilbeträge zu stellen, sobald bekannt ist, dass dieser Teilbetrag nicht benötigt wird. Ein Zuwarten bis zum Ende des Schuljahres, um dann erst die Meldung über einen Gesamtbetrag durchführen zu können, hat zur Folge, dass dieser Betrag verfällt und nicht mehr genutzt werden kann.</t>
  </si>
  <si>
    <t>14. Muss ich eine Meldung auf Reduzierung auch dann stellen, wenn ich erst nach der letzten 
       Zuteilung weiß, dass ich nicht die gesamten mir zugeteilten Budgetmittel benötige?</t>
  </si>
  <si>
    <r>
      <t>Ich nehme zur Kenntnis,</t>
    </r>
    <r>
      <rPr>
        <sz val="10"/>
        <rFont val="Arial"/>
        <family val="2"/>
      </rPr>
      <t xml:space="preserve"> dass</t>
    </r>
  </si>
  <si>
    <r>
      <t xml:space="preserve">Datenschutzerklärung: Informationen zur Verarbeitung Ihrer Daten sowie zur Veröffentlichung von 
Zahlungen finden Sie unter folgender Adresse: </t>
    </r>
    <r>
      <rPr>
        <u/>
        <sz val="10"/>
        <rFont val="Arial"/>
        <family val="2"/>
      </rPr>
      <t>www.ama.at/datenschutzerklaerung</t>
    </r>
    <r>
      <rPr>
        <sz val="10"/>
        <rFont val="Arial"/>
        <family val="2"/>
      </rPr>
      <t xml:space="preserve">
</t>
    </r>
  </si>
  <si>
    <r>
      <t xml:space="preserve">Der Antrag ist dann plausibel, wenn 
</t>
    </r>
    <r>
      <rPr>
        <sz val="6"/>
        <rFont val="Arial"/>
        <family val="2"/>
      </rPr>
      <t xml:space="preserve">
</t>
    </r>
    <r>
      <rPr>
        <sz val="10"/>
        <rFont val="Arial"/>
        <family val="2"/>
      </rPr>
      <t xml:space="preserve">die Multiplikation der Gesamtsumme der Schüler mit der maximalen Portionsgröße (250g) und der maximalen Schultage im betreffenden Schuljahr die maximale Gesamtmenge ergibt:
</t>
    </r>
    <r>
      <rPr>
        <sz val="6"/>
        <rFont val="Arial"/>
        <family val="2"/>
      </rPr>
      <t xml:space="preserve">
</t>
    </r>
    <r>
      <rPr>
        <sz val="10"/>
        <rFont val="Arial"/>
        <family val="2"/>
      </rPr>
      <t xml:space="preserve">Gesamtschüleranzahl x 250g x Schultage = maximale </t>
    </r>
    <r>
      <rPr>
        <b/>
        <sz val="10"/>
        <rFont val="Arial"/>
        <family val="2"/>
      </rPr>
      <t>Gesamtmenge</t>
    </r>
  </si>
  <si>
    <r>
      <t xml:space="preserve">Der Antrag ist nur gültig, wenn dieser innerhalb des jeweiligen Einreichzeitraums des jeweiligen Schuljahres in der AMA einlangt!
</t>
    </r>
    <r>
      <rPr>
        <sz val="6"/>
        <rFont val="Arial"/>
        <family val="2"/>
      </rPr>
      <t xml:space="preserve">
</t>
    </r>
    <r>
      <rPr>
        <b/>
        <sz val="10"/>
        <rFont val="Arial"/>
        <family val="2"/>
      </rPr>
      <t>1. Zuteilung:</t>
    </r>
    <r>
      <rPr>
        <sz val="10"/>
        <rFont val="Arial"/>
        <family val="2"/>
      </rPr>
      <t xml:space="preserve">  </t>
    </r>
    <r>
      <rPr>
        <b/>
        <sz val="10"/>
        <rFont val="Arial"/>
        <family val="2"/>
      </rPr>
      <t>15.09.  bis 15.10.</t>
    </r>
    <r>
      <rPr>
        <sz val="10"/>
        <rFont val="Arial"/>
        <family val="2"/>
      </rPr>
      <t xml:space="preserve">
Vorbehaltlich vorhandener Budgetmittel kann monatlich ab dem 01. Dezember bis zum Ende des jeweiligen Schuljahres eine weitere Antragstellung erfolgen.</t>
    </r>
  </si>
  <si>
    <r>
      <t xml:space="preserve">Der nicht benötigte Betrag ist der AMA unverzüglich mitzuteilen. Bei den weiteren Zuteilungsterminen werden übrig gebliebene Budgetmittel erneut verteilt bzw. zugeteilt. Alle bereits zugeteilten Beihilfebeträge, die im laufenden Schuljahr nicht benötigt werden, können im Rahmen der weiteren Antragstellungen erneut zugeteilt werden. 
</t>
    </r>
    <r>
      <rPr>
        <u/>
        <sz val="10"/>
        <rFont val="Arial"/>
        <family val="2"/>
      </rPr>
      <t>Bitte helfen Sie mit, dass die insgesamt vorhandenen Budgetmittel ausgeschöpft werden können.</t>
    </r>
  </si>
  <si>
    <t xml:space="preserve">Nicht benötigte zugeteilte Beträge, die der AMA rechtzeitig gemeldet werden, können neu zugeteilt werden. Zu einem späteren Zeitpunkt gemeldete, nicht benötigte Budgetmittel können nicht mehr genutzt werden. Die AMA strebt eine maximale Ausnutzung der insgesamt zur Verfügung stehenden Budgetmittel an und ist in diesem Zusammenhang auf die Mitarbeit der Beihilfeempfänger durch zeitgerechte Meldungen angewiesen. </t>
  </si>
  <si>
    <r>
      <t>Ja. Es ist jedenfalls</t>
    </r>
    <r>
      <rPr>
        <b/>
        <sz val="10"/>
        <rFont val="Arial"/>
        <family val="2"/>
      </rPr>
      <t xml:space="preserve"> unverzüglich ab Kenntnis</t>
    </r>
    <r>
      <rPr>
        <sz val="10"/>
        <rFont val="Arial"/>
        <family val="2"/>
      </rPr>
      <t xml:space="preserve">, dass nicht alle zugeteilten Budgetmittel benötigt werden, eine diesbezügliche Meldung an die AMA zu übermitteln. </t>
    </r>
  </si>
  <si>
    <r>
      <t xml:space="preserve">Info: </t>
    </r>
    <r>
      <rPr>
        <sz val="12"/>
        <color theme="1"/>
        <rFont val="Calibri"/>
        <family val="2"/>
        <scheme val="minor"/>
      </rPr>
      <t>Nur HELLGELB hinterlegte Felder können ausgefüllt werden.</t>
    </r>
  </si>
  <si>
    <t>A g r a r m a r k t  A u s t r i a,  D r e s d n e r   S t r a ß e  7 0 ,   A - 1 2 0 0   W i e n ,  GB I / Abt. 3 / Ref.11</t>
  </si>
  <si>
    <t>Bund</t>
  </si>
  <si>
    <t>Stück</t>
  </si>
  <si>
    <t>Tasse</t>
  </si>
  <si>
    <t>Feld: Verkaufsgröße</t>
  </si>
  <si>
    <t>pro Einheit</t>
  </si>
  <si>
    <t>Apfel</t>
  </si>
  <si>
    <t>BIO-Apfel</t>
  </si>
  <si>
    <t>Grapefruit</t>
  </si>
  <si>
    <t>BIO-Grapefruit</t>
  </si>
  <si>
    <t>Mandarinen, Clementinen</t>
  </si>
  <si>
    <t>BIO-Mandarinen, Clementinen</t>
  </si>
  <si>
    <t>Orangen</t>
  </si>
  <si>
    <t>BIO-Orangen</t>
  </si>
  <si>
    <t>Satsumas</t>
  </si>
  <si>
    <t>BIO-Satsumas</t>
  </si>
  <si>
    <t>Zwetschken, Pflaumen</t>
  </si>
  <si>
    <t>BIO-Zwetschken, Pflaumen</t>
  </si>
  <si>
    <t>Mini-Gurken</t>
  </si>
  <si>
    <t>BIO-Mini-Gurken</t>
  </si>
  <si>
    <t>BIO-Karotten (Gelbrüben)</t>
  </si>
  <si>
    <t>Mini-Paprika</t>
  </si>
  <si>
    <t>BIO-Mini-Paprika</t>
  </si>
  <si>
    <t>Mini-Paradeiser</t>
  </si>
  <si>
    <t>BIO-Mini-Paradeiser</t>
  </si>
  <si>
    <t>in Verwendung</t>
  </si>
  <si>
    <t>Umrechnungs-</t>
  </si>
  <si>
    <t xml:space="preserve">faktor </t>
  </si>
  <si>
    <t>in kg</t>
  </si>
  <si>
    <t>Verkaufs-größe / Einheit</t>
  </si>
  <si>
    <r>
      <t xml:space="preserve">mit der nationalen Verordnung Schulprogramm für landwirtschaftliche Erzeugnisse BGBl. II Nr. </t>
    </r>
    <r>
      <rPr>
        <sz val="10"/>
        <rFont val="Arial"/>
        <family val="2"/>
      </rPr>
      <t>219/2017</t>
    </r>
  </si>
  <si>
    <r>
      <t xml:space="preserve">Info: </t>
    </r>
    <r>
      <rPr>
        <sz val="11"/>
        <rFont val="Calibri"/>
        <family val="2"/>
        <scheme val="minor"/>
      </rPr>
      <t>Summe Beihilfe: Automatische Summenbildung!</t>
    </r>
  </si>
  <si>
    <t>Diese wird wie folgt berechnet</t>
  </si>
  <si>
    <r>
      <rPr>
        <b/>
        <u/>
        <sz val="10"/>
        <color rgb="FFC00000"/>
        <rFont val="Calibri"/>
        <family val="2"/>
        <scheme val="minor"/>
      </rPr>
      <t>2. Hinweis zur automatischen Berechnung des Feldes:</t>
    </r>
    <r>
      <rPr>
        <sz val="10"/>
        <color rgb="FFC00000"/>
        <rFont val="Calibri"/>
        <family val="2"/>
        <scheme val="minor"/>
      </rPr>
      <t xml:space="preserve">
</t>
    </r>
    <r>
      <rPr>
        <sz val="1"/>
        <color rgb="FFC00000"/>
        <rFont val="Calibri"/>
        <family val="2"/>
        <scheme val="minor"/>
      </rPr>
      <t xml:space="preserve">
</t>
    </r>
    <r>
      <rPr>
        <sz val="14"/>
        <rFont val="Wingdings"/>
        <charset val="2"/>
      </rPr>
      <t>à</t>
    </r>
    <r>
      <rPr>
        <sz val="14"/>
        <rFont val="Calibri"/>
        <family val="2"/>
        <scheme val="minor"/>
      </rPr>
      <t xml:space="preserve">  "Maximaler NETTO-Produktpreis pro Kilogramm"</t>
    </r>
  </si>
  <si>
    <r>
      <rPr>
        <b/>
        <u/>
        <sz val="10"/>
        <color rgb="FFC00000"/>
        <rFont val="Calibri"/>
        <family val="2"/>
        <scheme val="minor"/>
      </rPr>
      <t>3. Hinweis zur automatischen Berechnung des Feldes:</t>
    </r>
    <r>
      <rPr>
        <sz val="10"/>
        <color rgb="FFC00000"/>
        <rFont val="Calibri"/>
        <family val="2"/>
        <scheme val="minor"/>
      </rPr>
      <t xml:space="preserve">
</t>
    </r>
    <r>
      <rPr>
        <sz val="1"/>
        <color rgb="FFC00000"/>
        <rFont val="Calibri"/>
        <family val="2"/>
        <scheme val="minor"/>
      </rPr>
      <t xml:space="preserve">
</t>
    </r>
    <r>
      <rPr>
        <sz val="14"/>
        <rFont val="Wingdings"/>
        <charset val="2"/>
      </rPr>
      <t>à</t>
    </r>
    <r>
      <rPr>
        <sz val="14"/>
        <rFont val="Calibri"/>
        <family val="2"/>
        <scheme val="minor"/>
      </rPr>
      <t xml:space="preserve">  "Errechnete maximale Beihilfe in Euro (netto)" </t>
    </r>
    <r>
      <rPr>
        <b/>
        <sz val="10"/>
        <rFont val="Wingdings"/>
        <charset val="2"/>
      </rPr>
      <t/>
    </r>
  </si>
  <si>
    <t xml:space="preserve">  =</t>
  </si>
  <si>
    <t>Hilfspalte</t>
  </si>
  <si>
    <t xml:space="preserve"> Beilage 2: zum Antrag auf Zuteilung von Budgetmittel für die Abgabe von Schulobst und -gemüse</t>
  </si>
  <si>
    <r>
      <rPr>
        <b/>
        <u/>
        <sz val="10"/>
        <color rgb="FFC00000"/>
        <rFont val="Calibri"/>
        <family val="2"/>
        <scheme val="minor"/>
      </rPr>
      <t>1. Hinweis zur automatischen Berechnung des Feldes:</t>
    </r>
    <r>
      <rPr>
        <sz val="10"/>
        <color rgb="FFC00000"/>
        <rFont val="Calibri"/>
        <family val="2"/>
        <scheme val="minor"/>
      </rPr>
      <t xml:space="preserve">
</t>
    </r>
    <r>
      <rPr>
        <sz val="1"/>
        <color rgb="FFC00000"/>
        <rFont val="Calibri"/>
        <family val="2"/>
        <scheme val="minor"/>
      </rPr>
      <t xml:space="preserve">
</t>
    </r>
    <r>
      <rPr>
        <sz val="14"/>
        <rFont val="Wingdings"/>
        <charset val="2"/>
      </rPr>
      <t>à</t>
    </r>
    <r>
      <rPr>
        <sz val="14"/>
        <rFont val="Calibri"/>
        <family val="2"/>
        <scheme val="minor"/>
      </rPr>
      <t xml:space="preserve">  "Menge in Kilogramm" </t>
    </r>
    <r>
      <rPr>
        <b/>
        <sz val="10"/>
        <rFont val="Wingdings"/>
        <charset val="2"/>
      </rPr>
      <t/>
    </r>
  </si>
  <si>
    <t>Berechnung mit</t>
  </si>
  <si>
    <t>Dieser wird wie folgt berechnet</t>
  </si>
  <si>
    <t xml:space="preserve"> 1/: Umrechnungsfaktor in kg x Maximaler Netto-Produktpreis pro Einheit</t>
  </si>
  <si>
    <t>dzt nicht in Verwendnung</t>
  </si>
  <si>
    <t>List of Value 6:</t>
  </si>
  <si>
    <t>Feld: Art der Einrichtung</t>
  </si>
  <si>
    <t>AHS</t>
  </si>
  <si>
    <t>BHS</t>
  </si>
  <si>
    <t>Berufsschule</t>
  </si>
  <si>
    <t>Kindergarten</t>
  </si>
  <si>
    <t>Neue Mittelschule</t>
  </si>
  <si>
    <t>Polytechn. Schule</t>
  </si>
  <si>
    <t>Sonderschule</t>
  </si>
  <si>
    <t>Volksschule</t>
  </si>
  <si>
    <r>
      <rPr>
        <b/>
        <sz val="10"/>
        <rFont val="Calibri"/>
        <family val="2"/>
        <scheme val="minor"/>
      </rPr>
      <t xml:space="preserve">Name und Anschrift der Einrichtung </t>
    </r>
    <r>
      <rPr>
        <sz val="10"/>
        <rFont val="Calibri"/>
        <family val="2"/>
        <scheme val="minor"/>
      </rPr>
      <t xml:space="preserve">
</t>
    </r>
    <r>
      <rPr>
        <sz val="8"/>
        <rFont val="Calibri"/>
        <family val="2"/>
        <scheme val="minor"/>
      </rPr>
      <t>(Einrichtungen nur mit Nachmittagsbetreuung sind 
von der Förderung ausgeschlossen!)</t>
    </r>
  </si>
  <si>
    <t>Art der 
Einrichtung</t>
  </si>
  <si>
    <r>
      <rPr>
        <b/>
        <sz val="10"/>
        <color theme="1" tint="0.34998626667073579"/>
        <rFont val="Calibri"/>
        <family val="2"/>
        <scheme val="minor"/>
      </rPr>
      <t xml:space="preserve">Name und Anschrift der Einrichtung </t>
    </r>
    <r>
      <rPr>
        <sz val="10"/>
        <color theme="1" tint="0.34998626667073579"/>
        <rFont val="Calibri"/>
        <family val="2"/>
        <scheme val="minor"/>
      </rPr>
      <t xml:space="preserve">
</t>
    </r>
    <r>
      <rPr>
        <sz val="8"/>
        <color theme="1" tint="0.34998626667073579"/>
        <rFont val="Calibri"/>
        <family val="2"/>
        <scheme val="minor"/>
      </rPr>
      <t>(Einrichtungen nur mit Nachmittagsbetreuung sind 
von der Förderung ausgeschlossen!)</t>
    </r>
  </si>
  <si>
    <t>List of Value 7:</t>
  </si>
  <si>
    <t>Feld: Art der Produkte</t>
  </si>
  <si>
    <t>Automat</t>
  </si>
  <si>
    <t>Buffet</t>
  </si>
  <si>
    <t>Angabe der voraussichtlichen Produkte:</t>
  </si>
  <si>
    <r>
      <t xml:space="preserve">Info:  </t>
    </r>
    <r>
      <rPr>
        <sz val="11"/>
        <color theme="1"/>
        <rFont val="Calibri"/>
        <family val="2"/>
        <scheme val="minor"/>
      </rPr>
      <t>Angabe weiterer Kontaktdaten, unter der wir Sie erreichen können.</t>
    </r>
  </si>
  <si>
    <t>Folgende Beilagen müssen dem Antrag beigelegt sein:</t>
  </si>
  <si>
    <t>ich verpflichtet bin, nicht benötigte, zugeteilte Beträge unverzüglich nach Kenntnis der AMA zu melden
(Formular RZB: Reduzierung der zugeteilten Budgetmittel).</t>
  </si>
  <si>
    <t>Produkt</t>
  </si>
  <si>
    <t>BIO</t>
  </si>
  <si>
    <t xml:space="preserve"> *)</t>
  </si>
  <si>
    <t xml:space="preserve">Wenn der Preis höher ist, wird eine Begründung eingefordert, um den Preis zu plausibilisieren bzw. wird dieser im Rahmen einer Vor-Ort-Kontrolle überprüft. </t>
  </si>
  <si>
    <t>Anzahl der Einheiten / Verkaufsgrößen</t>
  </si>
  <si>
    <t>"Anzahl der Einheiten/Verkaufsgrößen" x Umrechnungsfaktor in kg</t>
  </si>
  <si>
    <r>
      <rPr>
        <u/>
        <sz val="10"/>
        <rFont val="Calibri"/>
        <family val="2"/>
        <scheme val="minor"/>
      </rPr>
      <t>Beispiel:</t>
    </r>
    <r>
      <rPr>
        <sz val="10"/>
        <rFont val="Calibri"/>
        <family val="2"/>
        <scheme val="minor"/>
      </rPr>
      <t xml:space="preserve">
Heidelbeeren: Verkaufsgröße / Einheit: Tasse
Anzahl der Einheiten/Verkaufsgrößen = 100,00 (Tassen)
Umrechnungsfaktor in kg = 0,25 
Eine Tasse Heidelbeeren hat somit ein Gewicht von 0,25 kg. 
Die Gesamtmenge in Kilogramm beträgt daher:  25,00 kg
(100 Tassen x 0,25)               </t>
    </r>
  </si>
  <si>
    <r>
      <rPr>
        <u/>
        <sz val="10"/>
        <rFont val="Calibri"/>
        <family val="2"/>
        <scheme val="minor"/>
      </rPr>
      <t>Beispiel:</t>
    </r>
    <r>
      <rPr>
        <sz val="10"/>
        <rFont val="Calibri"/>
        <family val="2"/>
        <scheme val="minor"/>
      </rPr>
      <t xml:space="preserve">
Radieschen: Verkaufsgröße / Einheit: Bund
Maximaler Netto-Produktpreis pro Einheit = € 0,99
Umrechnungsfaktor in kg = 0,30
Der Maximale NETTO-Produktpreis pro Kilogramm beträgt somit:  
€ 3,30 (1/: 0,30 x € 0,99)</t>
    </r>
  </si>
  <si>
    <t>MENGE 
in Kilogramm</t>
  </si>
  <si>
    <t>Umrechnungs-faktor für Bund, Stück und Tasse</t>
  </si>
  <si>
    <t>Mini-Melonen</t>
  </si>
  <si>
    <t>Mini-Kiwi</t>
  </si>
  <si>
    <t>Mini-Mandarinen, Clementinen</t>
  </si>
  <si>
    <t>Mini-Apfel</t>
  </si>
  <si>
    <t>Mini-Karotten</t>
  </si>
  <si>
    <t>eine Doppelförderung sowie eine Finanzierung der beihilfefähigen Kosten im Rahmen anderer Beihilferegelungen, Maßnahmen, Programmen, Vorhaben der Europäischen Union unzulässig ist.</t>
  </si>
  <si>
    <t>Extra Klasse</t>
  </si>
  <si>
    <t>Mini-bzw. Snackgemüse</t>
  </si>
  <si>
    <t>Sonderaufbereitung</t>
  </si>
  <si>
    <t>Standard</t>
  </si>
  <si>
    <t>Eigenproduktion</t>
  </si>
  <si>
    <t>Lebensmitteleinzelhandel</t>
  </si>
  <si>
    <t>Verteilung</t>
  </si>
  <si>
    <t>Produkte werden bezogen von</t>
  </si>
  <si>
    <t>Abgabe</t>
  </si>
  <si>
    <t>Feld: Art</t>
  </si>
  <si>
    <t>Feld: Produkte werden bezogen von</t>
  </si>
  <si>
    <t>Feld: Abgabe</t>
  </si>
  <si>
    <t>Sonstiges:</t>
  </si>
  <si>
    <t>Der von den Kindern bezahlte Produktpreis verringert sich.</t>
  </si>
  <si>
    <t>Die von den Kindern bezahlte Pauschale verringert sich.</t>
  </si>
  <si>
    <t>Durch die Förderung bekommen die Kinder die Produkte gratis angeboten.</t>
  </si>
  <si>
    <t>Art</t>
  </si>
  <si>
    <t>List of Value 8:</t>
  </si>
  <si>
    <r>
      <t xml:space="preserve">Info:  </t>
    </r>
    <r>
      <rPr>
        <sz val="11"/>
        <color theme="1"/>
        <rFont val="Calibri"/>
        <family val="2"/>
        <scheme val="minor"/>
      </rPr>
      <t>Beginn Seite 2 von 2</t>
    </r>
  </si>
  <si>
    <r>
      <t xml:space="preserve">Info:  </t>
    </r>
    <r>
      <rPr>
        <sz val="11"/>
        <color theme="1"/>
        <rFont val="Calibri"/>
        <family val="2"/>
        <scheme val="minor"/>
      </rPr>
      <t xml:space="preserve">Übernahme der Gesamtsummen vom Tabellenblatt </t>
    </r>
    <r>
      <rPr>
        <b/>
        <sz val="11"/>
        <color theme="1"/>
        <rFont val="Calibri"/>
        <family val="2"/>
        <scheme val="minor"/>
      </rPr>
      <t>"Beilage 2"</t>
    </r>
    <r>
      <rPr>
        <sz val="11"/>
        <color theme="1"/>
        <rFont val="Calibri"/>
        <family val="2"/>
        <scheme val="minor"/>
      </rPr>
      <t>!</t>
    </r>
  </si>
  <si>
    <t>BEILAGE 2</t>
  </si>
  <si>
    <t xml:space="preserve"> 3.  Wie wirkt sich die Beihilfe auf die Kinder aus:</t>
  </si>
  <si>
    <t>Berechnung</t>
  </si>
  <si>
    <t>Summe Menge in kg gerundet</t>
  </si>
  <si>
    <t>konv.</t>
  </si>
  <si>
    <t>Feld: BIO</t>
  </si>
  <si>
    <t>BIO / konv</t>
  </si>
  <si>
    <r>
      <rPr>
        <b/>
        <sz val="10"/>
        <color theme="1"/>
        <rFont val="Arial"/>
        <family val="2"/>
      </rPr>
      <t>Hinweis:</t>
    </r>
    <r>
      <rPr>
        <sz val="10"/>
        <color theme="1"/>
        <rFont val="Arial"/>
        <family val="2"/>
      </rPr>
      <t xml:space="preserve"> Änderungen und Erweiterungen der voraussichtlich an die Begünstigten abgegebenen Produkte, sind unverzüglich schriftlich der AMA mitzuteilen.  </t>
    </r>
  </si>
  <si>
    <r>
      <t xml:space="preserve">Für die tatsächlich angefallenen NETTO-Kosten (exkl. Ust.) wird bis zu einer Höhe von </t>
    </r>
    <r>
      <rPr>
        <b/>
        <sz val="10.5"/>
        <rFont val="Arial"/>
        <family val="2"/>
      </rPr>
      <t>maximal EUR 6,50 pro Kilogramm</t>
    </r>
    <r>
      <rPr>
        <sz val="10.5"/>
        <rFont val="Arial"/>
        <family val="2"/>
      </rPr>
      <t xml:space="preserve"> gelieferter Menge eine Beihilfe in Höhe von 50 % gewährt. 
</t>
    </r>
    <r>
      <rPr>
        <b/>
        <sz val="10.5"/>
        <rFont val="Calibri"/>
        <family val="2"/>
        <scheme val="minor"/>
      </rPr>
      <t>→</t>
    </r>
    <r>
      <rPr>
        <sz val="10.5"/>
        <rFont val="Arial"/>
        <family val="2"/>
      </rPr>
      <t xml:space="preserve"> </t>
    </r>
    <r>
      <rPr>
        <b/>
        <sz val="10.5"/>
        <rFont val="Arial"/>
        <family val="2"/>
      </rPr>
      <t xml:space="preserve">maximale Beihilfe EUR 3,25 / Kilogramm. </t>
    </r>
    <r>
      <rPr>
        <sz val="10.5"/>
        <rFont val="Arial"/>
        <family val="2"/>
      </rPr>
      <t>Zitrusfrüchte dürfen nur im Zeitraum von November bis Februar beantragt werden!</t>
    </r>
  </si>
  <si>
    <t>ZBO</t>
  </si>
  <si>
    <t>ab 2021_05</t>
  </si>
  <si>
    <t>ab 2020_11</t>
  </si>
  <si>
    <t>ab 2021_01</t>
  </si>
  <si>
    <t>Summe Anzahl der Einrichtungen:</t>
  </si>
  <si>
    <r>
      <t>Beihilfe</t>
    </r>
    <r>
      <rPr>
        <b/>
        <sz val="7"/>
        <color theme="1" tint="0.34998626667073579"/>
        <rFont val="Calibri"/>
        <family val="2"/>
        <scheme val="minor"/>
      </rPr>
      <t xml:space="preserve"> 
</t>
    </r>
  </si>
  <si>
    <t xml:space="preserve"> 4.  Bestätigung und Unterschrift:</t>
  </si>
  <si>
    <t>Tageseltern</t>
  </si>
  <si>
    <t>Sonstige schul. Einrichtung</t>
  </si>
  <si>
    <r>
      <t xml:space="preserve">Info:  </t>
    </r>
    <r>
      <rPr>
        <sz val="11"/>
        <color theme="1"/>
        <rFont val="Calibri"/>
        <family val="2"/>
        <scheme val="minor"/>
      </rPr>
      <t>Mindestens eine Begründung muss angekreuzt werden!</t>
    </r>
  </si>
  <si>
    <t>Abgabe der Produkte</t>
  </si>
  <si>
    <t>Anzahl  
Kinder *)</t>
  </si>
  <si>
    <r>
      <t xml:space="preserve">Abgabe der Produkte über Buffet: 
</t>
    </r>
    <r>
      <rPr>
        <sz val="11"/>
        <color theme="1"/>
        <rFont val="Calibri"/>
        <family val="2"/>
        <scheme val="minor"/>
      </rPr>
      <t>nur anzugeben, wenn Produkte über externe Buffetbetreiber abgegeben werden.</t>
    </r>
  </si>
  <si>
    <t>Ich bestätige, dass den von mir gemachten Angaben eine realistische Kalkulation zugrunde liegt. Ich erkläre mit meiner Unterschrift, dass ich alle Angaben wahrheitsgemäß und vollständig gemacht habe.</t>
  </si>
  <si>
    <r>
      <t xml:space="preserve">Die nach o.a. Rechtsvorschriften erforderlichen Einzelangaben sind in der Beilage 1 und 2 enthalten, die wesentliche Bestandteile des Antrages sind. 
</t>
    </r>
    <r>
      <rPr>
        <sz val="4"/>
        <rFont val="Arial"/>
        <family val="2"/>
      </rPr>
      <t xml:space="preserve">
</t>
    </r>
    <r>
      <rPr>
        <b/>
        <sz val="11"/>
        <rFont val="Arial"/>
        <family val="2"/>
      </rPr>
      <t xml:space="preserve">Hinweis: </t>
    </r>
    <r>
      <rPr>
        <sz val="11"/>
        <rFont val="Arial"/>
        <family val="2"/>
      </rPr>
      <t xml:space="preserve">
</t>
    </r>
    <r>
      <rPr>
        <sz val="8"/>
        <rFont val="Arial"/>
        <family val="2"/>
      </rPr>
      <t xml:space="preserve">
</t>
    </r>
    <r>
      <rPr>
        <sz val="11"/>
        <rFont val="Arial"/>
        <family val="2"/>
      </rPr>
      <t>Die Genehmigung der möglichen, maximalen Beihilfenzahlung für die im betreffenden Schuljahr geplanten Lieferungen erfolgt unter Berücksichtigung des für jedes Schuljahr zur Verfügung stehenden Finanzrahmens. Bei Überschreitung der verfügbaren Budgetmittel werden die im jeweiligen Antragszeitraum beantragten, maximalen Beihilfen aliquot gekürzt.</t>
    </r>
  </si>
  <si>
    <t>Händler/Lieferant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</si>
</sst>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164" formatCode="0.0"/>
    <numFmt numFmtId="165" formatCode="_-&quot;€&quot;\ * #,##0.00_-;\-&quot;€&quot;\ * #,##0.00_-;_-&quot;€&quot;\ * &quot;-&quot;_-;_-@_-"/>
    <numFmt numFmtId="166" formatCode="#,##0.00_ ;\-#,##0.00\ "/>
    <numFmt numFmtId="167" formatCode="#,##0.000"/>
    <numFmt numFmtId="168" formatCode="_-&quot;€&quot;\ * #,##0.0000_-;\-&quot;€&quot;\ * #,##0.0000_-;&quot;&quot;"/>
  </numFmts>
  <fonts count="109" x14ac:knownFonts="1">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sz val="10"/>
      <color theme="1"/>
      <name val="Calibri"/>
      <family val="2"/>
      <scheme val="minor"/>
    </font>
    <font>
      <b/>
      <sz val="12"/>
      <name val="Calibri"/>
      <family val="2"/>
      <scheme val="minor"/>
    </font>
    <font>
      <b/>
      <sz val="10"/>
      <color theme="1"/>
      <name val="Calibri"/>
      <family val="2"/>
      <scheme val="minor"/>
    </font>
    <font>
      <b/>
      <sz val="9"/>
      <name val="Calibri"/>
      <family val="2"/>
      <scheme val="minor"/>
    </font>
    <font>
      <sz val="10"/>
      <color theme="5" tint="0.39997558519241921"/>
      <name val="Calibri"/>
      <family val="2"/>
      <scheme val="minor"/>
    </font>
    <font>
      <i/>
      <sz val="9"/>
      <name val="Calibri"/>
      <family val="2"/>
      <scheme val="minor"/>
    </font>
    <font>
      <sz val="8"/>
      <color theme="1"/>
      <name val="Calibri"/>
      <family val="2"/>
      <scheme val="minor"/>
    </font>
    <font>
      <b/>
      <sz val="10"/>
      <name val="Arial"/>
      <family val="2"/>
    </font>
    <font>
      <sz val="9"/>
      <name val="Calibri"/>
      <family val="2"/>
      <scheme val="minor"/>
    </font>
    <font>
      <b/>
      <sz val="10"/>
      <color rgb="FFFF0000"/>
      <name val="Calibri"/>
      <family val="2"/>
      <scheme val="minor"/>
    </font>
    <font>
      <sz val="11"/>
      <color theme="0"/>
      <name val="Calibri"/>
      <family val="2"/>
      <scheme val="minor"/>
    </font>
    <font>
      <b/>
      <sz val="12"/>
      <color theme="1"/>
      <name val="Arial"/>
      <family val="2"/>
    </font>
    <font>
      <b/>
      <sz val="24"/>
      <name val="Calibri"/>
      <family val="2"/>
      <scheme val="minor"/>
    </font>
    <font>
      <b/>
      <sz val="14"/>
      <name val="Calibri"/>
      <family val="2"/>
      <scheme val="minor"/>
    </font>
    <font>
      <sz val="14"/>
      <name val="Calibri"/>
      <family val="2"/>
      <scheme val="minor"/>
    </font>
    <font>
      <sz val="14"/>
      <color theme="1"/>
      <name val="Calibri"/>
      <family val="2"/>
      <scheme val="minor"/>
    </font>
    <font>
      <b/>
      <sz val="20"/>
      <name val="Calibri"/>
      <family val="2"/>
      <scheme val="minor"/>
    </font>
    <font>
      <sz val="20"/>
      <color theme="1"/>
      <name val="Calibri"/>
      <family val="2"/>
      <scheme val="minor"/>
    </font>
    <font>
      <b/>
      <sz val="28"/>
      <name val="Calibri"/>
      <family val="2"/>
      <scheme val="minor"/>
    </font>
    <font>
      <b/>
      <sz val="12"/>
      <color theme="1"/>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b/>
      <sz val="22"/>
      <name val="Calibri"/>
      <family val="2"/>
      <scheme val="minor"/>
    </font>
    <font>
      <b/>
      <sz val="18"/>
      <name val="Calibri"/>
      <family val="2"/>
      <scheme val="minor"/>
    </font>
    <font>
      <u/>
      <sz val="10"/>
      <name val="Arial"/>
      <family val="2"/>
    </font>
    <font>
      <sz val="8"/>
      <color theme="1"/>
      <name val="Times New Roman"/>
      <family val="1"/>
    </font>
    <font>
      <sz val="11"/>
      <color rgb="FF000000"/>
      <name val="Times New Roman"/>
      <family val="1"/>
    </font>
    <font>
      <b/>
      <sz val="12"/>
      <name val="Arial"/>
      <family val="2"/>
    </font>
    <font>
      <u/>
      <sz val="11"/>
      <color theme="10"/>
      <name val="Calibri"/>
      <family val="2"/>
      <scheme val="minor"/>
    </font>
    <font>
      <b/>
      <sz val="11"/>
      <color rgb="FF3F3F3F"/>
      <name val="Calibri"/>
      <family val="2"/>
      <scheme val="minor"/>
    </font>
    <font>
      <sz val="10"/>
      <color theme="1"/>
      <name val="Arial"/>
      <family val="2"/>
    </font>
    <font>
      <sz val="9.5"/>
      <color theme="1"/>
      <name val="Calibri"/>
      <family val="2"/>
      <scheme val="minor"/>
    </font>
    <font>
      <b/>
      <sz val="7"/>
      <name val="Calibri"/>
      <family val="2"/>
      <scheme val="minor"/>
    </font>
    <font>
      <b/>
      <sz val="17.5"/>
      <name val="Calibri"/>
      <family val="2"/>
      <scheme val="minor"/>
    </font>
    <font>
      <sz val="10"/>
      <color rgb="FFC00000"/>
      <name val="Calibri"/>
      <family val="2"/>
      <scheme val="minor"/>
    </font>
    <font>
      <sz val="10"/>
      <name val="Wingdings"/>
      <charset val="2"/>
    </font>
    <font>
      <u/>
      <sz val="10"/>
      <name val="Calibri"/>
      <family val="2"/>
      <scheme val="minor"/>
    </font>
    <font>
      <b/>
      <u/>
      <sz val="12"/>
      <color rgb="FFFF0000"/>
      <name val="Calibri"/>
      <family val="2"/>
      <scheme val="minor"/>
    </font>
    <font>
      <b/>
      <sz val="1"/>
      <color rgb="FFFF0000"/>
      <name val="Calibri"/>
      <family val="2"/>
      <scheme val="minor"/>
    </font>
    <font>
      <sz val="1"/>
      <name val="Calibri"/>
      <family val="2"/>
      <scheme val="minor"/>
    </font>
    <font>
      <b/>
      <sz val="10"/>
      <name val="Wingdings"/>
      <charset val="2"/>
    </font>
    <font>
      <sz val="1"/>
      <color rgb="FFC00000"/>
      <name val="Calibri"/>
      <family val="2"/>
      <scheme val="minor"/>
    </font>
    <font>
      <b/>
      <u/>
      <sz val="10"/>
      <color rgb="FFC00000"/>
      <name val="Calibri"/>
      <family val="2"/>
      <scheme val="minor"/>
    </font>
    <font>
      <b/>
      <sz val="10"/>
      <color rgb="FFC00000"/>
      <name val="Calibri"/>
      <family val="2"/>
      <scheme val="minor"/>
    </font>
    <font>
      <b/>
      <sz val="14"/>
      <color rgb="FFC00000"/>
      <name val="Calibri"/>
      <family val="2"/>
      <scheme val="minor"/>
    </font>
    <font>
      <sz val="2"/>
      <color theme="1"/>
      <name val="Times New Roman"/>
      <family val="1"/>
    </font>
    <font>
      <b/>
      <u/>
      <sz val="10"/>
      <name val="Calibri"/>
      <family val="2"/>
      <scheme val="minor"/>
    </font>
    <font>
      <sz val="11"/>
      <name val="Calibri"/>
      <family val="2"/>
      <scheme val="minor"/>
    </font>
    <font>
      <sz val="14"/>
      <color theme="1"/>
      <name val="Arial"/>
      <family val="2"/>
    </font>
    <font>
      <u/>
      <sz val="10"/>
      <color theme="10"/>
      <name val="Calibri"/>
      <family val="2"/>
      <scheme val="minor"/>
    </font>
    <font>
      <b/>
      <sz val="22"/>
      <color theme="1"/>
      <name val="Calibri"/>
      <family val="2"/>
      <scheme val="minor"/>
    </font>
    <font>
      <sz val="16"/>
      <color theme="1"/>
      <name val="Arial"/>
      <family val="2"/>
    </font>
    <font>
      <sz val="14"/>
      <name val="Arial"/>
      <family val="2"/>
    </font>
    <font>
      <sz val="4.5"/>
      <color theme="1"/>
      <name val="Arial"/>
      <family val="2"/>
    </font>
    <font>
      <sz val="9.5"/>
      <color theme="1"/>
      <name val="Arial"/>
      <family val="2"/>
    </font>
    <font>
      <sz val="5"/>
      <color theme="1"/>
      <name val="Arial"/>
      <family val="2"/>
    </font>
    <font>
      <sz val="8"/>
      <color theme="1"/>
      <name val="Arial"/>
      <family val="2"/>
    </font>
    <font>
      <b/>
      <sz val="11"/>
      <name val="Calibri"/>
      <family val="2"/>
      <scheme val="minor"/>
    </font>
    <font>
      <b/>
      <sz val="10.5"/>
      <color theme="1"/>
      <name val="Calibri"/>
      <family val="2"/>
      <scheme val="minor"/>
    </font>
    <font>
      <u/>
      <sz val="10"/>
      <color rgb="FF0000FF"/>
      <name val="Arial"/>
      <family val="2"/>
    </font>
    <font>
      <sz val="9"/>
      <name val="Arial"/>
      <family val="2"/>
    </font>
    <font>
      <b/>
      <sz val="14"/>
      <color theme="1"/>
      <name val="Calibri"/>
      <family val="2"/>
      <scheme val="minor"/>
    </font>
    <font>
      <b/>
      <sz val="13"/>
      <name val="Calibri"/>
      <family val="2"/>
      <scheme val="minor"/>
    </font>
    <font>
      <sz val="12"/>
      <name val="Arial"/>
      <family val="2"/>
    </font>
    <font>
      <u/>
      <sz val="11"/>
      <color theme="1"/>
      <name val="Calibri"/>
      <family val="2"/>
      <scheme val="minor"/>
    </font>
    <font>
      <sz val="10.5"/>
      <name val="Arial"/>
      <family val="2"/>
    </font>
    <font>
      <sz val="11"/>
      <color rgb="FFC00000"/>
      <name val="Calibri"/>
      <family val="2"/>
      <scheme val="minor"/>
    </font>
    <font>
      <b/>
      <sz val="12"/>
      <name val="Arial Narrow"/>
      <family val="2"/>
    </font>
    <font>
      <b/>
      <sz val="15"/>
      <color rgb="FF000000"/>
      <name val="Calibri"/>
      <family val="2"/>
      <scheme val="minor"/>
    </font>
    <font>
      <b/>
      <sz val="28"/>
      <color rgb="FF000000"/>
      <name val="Calibri"/>
      <family val="2"/>
      <scheme val="minor"/>
    </font>
    <font>
      <b/>
      <sz val="9"/>
      <name val="Arial"/>
      <family val="2"/>
    </font>
    <font>
      <sz val="11"/>
      <color theme="1"/>
      <name val="Arial"/>
      <family val="2"/>
    </font>
    <font>
      <b/>
      <sz val="10"/>
      <color theme="1" tint="0.34998626667073579"/>
      <name val="Calibri"/>
      <family val="2"/>
      <scheme val="minor"/>
    </font>
    <font>
      <sz val="10"/>
      <color theme="1" tint="0.34998626667073579"/>
      <name val="Calibri"/>
      <family val="2"/>
      <scheme val="minor"/>
    </font>
    <font>
      <sz val="9"/>
      <color rgb="FF000000"/>
      <name val="Arial"/>
      <family val="2"/>
    </font>
    <font>
      <sz val="5"/>
      <name val="Calibri"/>
      <family val="2"/>
      <scheme val="minor"/>
    </font>
    <font>
      <sz val="12"/>
      <color theme="1" tint="0.34998626667073579"/>
      <name val="Calibri"/>
      <family val="2"/>
      <scheme val="minor"/>
    </font>
    <font>
      <sz val="6"/>
      <name val="Arial"/>
      <family val="2"/>
    </font>
    <font>
      <b/>
      <sz val="11"/>
      <name val="Arial"/>
      <family val="2"/>
    </font>
    <font>
      <sz val="12"/>
      <color theme="1"/>
      <name val="Calibri"/>
      <family val="2"/>
      <scheme val="minor"/>
    </font>
    <font>
      <sz val="8"/>
      <name val="Calibri"/>
      <family val="2"/>
      <scheme val="minor"/>
    </font>
    <font>
      <sz val="10.5"/>
      <color theme="1"/>
      <name val="Arial"/>
      <family val="2"/>
    </font>
    <font>
      <b/>
      <sz val="10"/>
      <color rgb="FF3F3F3F"/>
      <name val="Calibri"/>
      <family val="2"/>
      <scheme val="minor"/>
    </font>
    <font>
      <b/>
      <sz val="12"/>
      <color rgb="FF3F3F3F"/>
      <name val="Calibri"/>
      <family val="2"/>
      <scheme val="minor"/>
    </font>
    <font>
      <b/>
      <sz val="11"/>
      <color rgb="FFC00000"/>
      <name val="Calibri"/>
      <family val="2"/>
      <scheme val="minor"/>
    </font>
    <font>
      <sz val="16"/>
      <name val="Calibri"/>
      <family val="2"/>
      <scheme val="minor"/>
    </font>
    <font>
      <b/>
      <sz val="9"/>
      <color theme="0" tint="-0.499984740745262"/>
      <name val="Calibri"/>
      <family val="2"/>
      <scheme val="minor"/>
    </font>
    <font>
      <sz val="10.5"/>
      <color theme="0" tint="-0.499984740745262"/>
      <name val="Arial"/>
      <family val="2"/>
    </font>
    <font>
      <sz val="14"/>
      <name val="Wingdings"/>
      <charset val="2"/>
    </font>
    <font>
      <b/>
      <i/>
      <sz val="10"/>
      <name val="Calibri"/>
      <family val="2"/>
      <scheme val="minor"/>
    </font>
    <font>
      <sz val="8"/>
      <color theme="1" tint="0.34998626667073579"/>
      <name val="Calibri"/>
      <family val="2"/>
      <scheme val="minor"/>
    </font>
    <font>
      <b/>
      <sz val="9"/>
      <color rgb="FFC00000"/>
      <name val="Calibri"/>
      <family val="2"/>
      <scheme val="minor"/>
    </font>
    <font>
      <b/>
      <sz val="13"/>
      <color theme="1"/>
      <name val="Calibri"/>
      <family val="2"/>
      <scheme val="minor"/>
    </font>
    <font>
      <b/>
      <sz val="10"/>
      <color theme="1"/>
      <name val="Arial"/>
      <family val="2"/>
    </font>
    <font>
      <sz val="11"/>
      <name val="Arial"/>
      <family val="2"/>
    </font>
    <font>
      <sz val="8"/>
      <name val="Arial"/>
      <family val="2"/>
    </font>
    <font>
      <b/>
      <sz val="10.5"/>
      <name val="Arial"/>
      <family val="2"/>
    </font>
    <font>
      <b/>
      <sz val="10.5"/>
      <name val="Calibri"/>
      <family val="2"/>
      <scheme val="minor"/>
    </font>
    <font>
      <b/>
      <sz val="12"/>
      <color theme="1" tint="0.34998626667073579"/>
      <name val="Calibri"/>
      <family val="2"/>
      <scheme val="minor"/>
    </font>
    <font>
      <b/>
      <sz val="9"/>
      <color theme="1" tint="0.34998626667073579"/>
      <name val="Calibri"/>
      <family val="2"/>
      <scheme val="minor"/>
    </font>
    <font>
      <b/>
      <sz val="7"/>
      <color theme="1" tint="0.34998626667073579"/>
      <name val="Calibri"/>
      <family val="2"/>
      <scheme val="minor"/>
    </font>
    <font>
      <sz val="9"/>
      <color theme="1" tint="0.34998626667073579"/>
      <name val="Calibri"/>
      <family val="2"/>
      <scheme val="minor"/>
    </font>
    <font>
      <sz val="4"/>
      <name val="Arial"/>
      <family val="2"/>
    </font>
  </fonts>
  <fills count="2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CC"/>
      </patternFill>
    </fill>
    <fill>
      <patternFill patternType="solid">
        <fgColor rgb="FFF2F2F2"/>
      </patternFill>
    </fill>
    <fill>
      <patternFill patternType="solid">
        <fgColor theme="3" tint="0.79998168889431442"/>
        <bgColor indexed="64"/>
      </patternFill>
    </fill>
    <fill>
      <patternFill patternType="solid">
        <fgColor rgb="FFFFFFF5"/>
        <bgColor indexed="64"/>
      </patternFill>
    </fill>
    <fill>
      <patternFill patternType="solid">
        <fgColor theme="6" tint="0.599963377788628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bgColor indexed="64"/>
      </patternFill>
    </fill>
  </fills>
  <borders count="76">
    <border>
      <left/>
      <right/>
      <top/>
      <bottom/>
      <diagonal/>
    </border>
    <border>
      <left/>
      <right/>
      <top style="thin">
        <color theme="0" tint="-0.499984740745262"/>
      </top>
      <bottom style="thin">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hair">
        <color auto="1"/>
      </left>
      <right style="hair">
        <color auto="1"/>
      </right>
      <top/>
      <bottom/>
      <diagonal/>
    </border>
    <border>
      <left/>
      <right style="thin">
        <color theme="0" tint="-0.499984740745262"/>
      </right>
      <top style="hair">
        <color indexed="64"/>
      </top>
      <bottom style="hair">
        <color auto="1"/>
      </bottom>
      <diagonal/>
    </border>
    <border>
      <left style="hair">
        <color auto="1"/>
      </left>
      <right/>
      <top/>
      <bottom style="hair">
        <color auto="1"/>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0" tint="-0.499984740745262"/>
      </left>
      <right/>
      <top style="hair">
        <color indexed="64"/>
      </top>
      <bottom style="hair">
        <color indexed="64"/>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hair">
        <color auto="1"/>
      </bottom>
      <diagonal/>
    </border>
    <border>
      <left style="thin">
        <color theme="0" tint="-0.499984740745262"/>
      </left>
      <right style="thin">
        <color theme="0" tint="-0.499984740745262"/>
      </right>
      <top style="hair">
        <color auto="1"/>
      </top>
      <bottom style="hair">
        <color auto="1"/>
      </bottom>
      <diagonal/>
    </border>
    <border>
      <left style="thin">
        <color theme="0" tint="-0.499984740745262"/>
      </left>
      <right/>
      <top style="thin">
        <color theme="0" tint="-0.499984740745262"/>
      </top>
      <bottom style="hair">
        <color auto="1"/>
      </bottom>
      <diagonal/>
    </border>
    <border>
      <left/>
      <right style="thin">
        <color theme="0" tint="-0.499984740745262"/>
      </right>
      <top style="thin">
        <color theme="0" tint="-0.499984740745262"/>
      </top>
      <bottom style="hair">
        <color auto="1"/>
      </bottom>
      <diagonal/>
    </border>
    <border>
      <left style="thin">
        <color theme="0"/>
      </left>
      <right style="thin">
        <color theme="0"/>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ck">
        <color theme="0"/>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medium">
        <color theme="0"/>
      </right>
      <top/>
      <bottom/>
      <diagonal/>
    </border>
    <border>
      <left style="medium">
        <color theme="0"/>
      </left>
      <right/>
      <top/>
      <bottom/>
      <diagonal/>
    </border>
    <border>
      <left style="thin">
        <color theme="9" tint="0.79998168889431442"/>
      </left>
      <right/>
      <top/>
      <bottom/>
      <diagonal/>
    </border>
    <border>
      <left/>
      <right style="thin">
        <color theme="9" tint="0.79998168889431442"/>
      </right>
      <top/>
      <bottom/>
      <diagonal/>
    </border>
    <border>
      <left style="thin">
        <color theme="1" tint="0.499984740745262"/>
      </left>
      <right style="thin">
        <color theme="1" tint="0.499984740745262"/>
      </right>
      <top/>
      <bottom style="thin">
        <color theme="0" tint="-0.499984740745262"/>
      </bottom>
      <diagonal/>
    </border>
    <border>
      <left style="thin">
        <color theme="0" tint="-0.499984740745262"/>
      </left>
      <right style="thin">
        <color theme="0" tint="-0.499984740745262"/>
      </right>
      <top style="hair">
        <color auto="1"/>
      </top>
      <bottom style="thin">
        <color theme="0" tint="-0.499984740745262"/>
      </bottom>
      <diagonal/>
    </border>
    <border>
      <left style="thin">
        <color theme="0" tint="-0.499984740745262"/>
      </left>
      <right/>
      <top style="hair">
        <color auto="1"/>
      </top>
      <bottom style="thin">
        <color theme="0" tint="-0.499984740745262"/>
      </bottom>
      <diagonal/>
    </border>
    <border>
      <left/>
      <right style="thin">
        <color theme="0" tint="-0.499984740745262"/>
      </right>
      <top style="hair">
        <color auto="1"/>
      </top>
      <bottom style="thin">
        <color theme="0" tint="-0.499984740745262"/>
      </bottom>
      <diagonal/>
    </border>
    <border>
      <left/>
      <right/>
      <top style="thin">
        <color rgb="FF3F3F3F"/>
      </top>
      <bottom style="thin">
        <color rgb="FF3F3F3F"/>
      </bottom>
      <diagonal/>
    </border>
    <border>
      <left/>
      <right style="thin">
        <color rgb="FF3F3F3F"/>
      </right>
      <top/>
      <bottom/>
      <diagonal/>
    </border>
    <border>
      <left/>
      <right/>
      <top/>
      <bottom style="medium">
        <color theme="0" tint="-4.9989318521683403E-2"/>
      </bottom>
      <diagonal/>
    </border>
  </borders>
  <cellStyleXfs count="7">
    <xf numFmtId="0" fontId="0" fillId="0" borderId="0"/>
    <xf numFmtId="0" fontId="1" fillId="0" borderId="0"/>
    <xf numFmtId="0" fontId="2" fillId="0" borderId="0"/>
    <xf numFmtId="0" fontId="27" fillId="11" borderId="18" applyNumberFormat="0" applyFont="0" applyAlignment="0" applyProtection="0"/>
    <xf numFmtId="0" fontId="1" fillId="0" borderId="0"/>
    <xf numFmtId="0" fontId="34" fillId="0" borderId="0" applyNumberFormat="0" applyFill="0" applyBorder="0" applyAlignment="0" applyProtection="0"/>
    <xf numFmtId="0" fontId="35" fillId="12" borderId="19" applyNumberFormat="0" applyAlignment="0" applyProtection="0"/>
  </cellStyleXfs>
  <cellXfs count="401">
    <xf numFmtId="0" fontId="0" fillId="0" borderId="0" xfId="0"/>
    <xf numFmtId="0" fontId="5" fillId="0" borderId="0" xfId="0" applyFont="1"/>
    <xf numFmtId="0" fontId="5" fillId="0" borderId="0" xfId="0" applyFont="1" applyBorder="1"/>
    <xf numFmtId="0" fontId="0" fillId="0" borderId="0" xfId="0" applyAlignment="1"/>
    <xf numFmtId="0" fontId="0" fillId="0" borderId="0" xfId="0" applyFont="1"/>
    <xf numFmtId="0" fontId="0" fillId="5" borderId="0" xfId="0" applyFont="1" applyFill="1"/>
    <xf numFmtId="0" fontId="0" fillId="0" borderId="0" xfId="0" applyBorder="1"/>
    <xf numFmtId="0" fontId="5" fillId="0" borderId="0" xfId="0" applyFont="1" applyFill="1"/>
    <xf numFmtId="0" fontId="9" fillId="4" borderId="2" xfId="0" applyFont="1" applyFill="1" applyBorder="1" applyAlignment="1">
      <alignment horizontal="center"/>
    </xf>
    <xf numFmtId="0" fontId="11" fillId="0" borderId="0" xfId="0" applyFont="1" applyAlignment="1">
      <alignment horizontal="center" vertical="center"/>
    </xf>
    <xf numFmtId="0" fontId="11" fillId="0" borderId="0" xfId="0" applyFont="1" applyFill="1" applyAlignment="1">
      <alignment horizontal="left" vertical="center"/>
    </xf>
    <xf numFmtId="0" fontId="15" fillId="0" borderId="0" xfId="0" applyFont="1"/>
    <xf numFmtId="0" fontId="5" fillId="0" borderId="0" xfId="0" applyFont="1" applyProtection="1">
      <protection locked="0"/>
    </xf>
    <xf numFmtId="0" fontId="0" fillId="0" borderId="0" xfId="0" applyProtection="1">
      <protection locked="0"/>
    </xf>
    <xf numFmtId="0" fontId="4" fillId="0" borderId="0" xfId="0" applyFont="1"/>
    <xf numFmtId="14" fontId="17" fillId="7" borderId="12" xfId="0" applyNumberFormat="1" applyFont="1" applyFill="1" applyBorder="1"/>
    <xf numFmtId="14" fontId="21" fillId="6" borderId="12" xfId="0" applyNumberFormat="1" applyFont="1" applyFill="1" applyBorder="1"/>
    <xf numFmtId="0" fontId="22" fillId="0" borderId="0" xfId="0" applyFont="1"/>
    <xf numFmtId="0" fontId="23" fillId="0" borderId="13" xfId="0" applyFont="1" applyBorder="1"/>
    <xf numFmtId="0" fontId="4" fillId="0" borderId="13" xfId="0" applyFont="1" applyBorder="1"/>
    <xf numFmtId="14" fontId="21" fillId="6" borderId="12" xfId="0" applyNumberFormat="1" applyFont="1" applyFill="1" applyBorder="1" applyAlignment="1">
      <alignment horizontal="center"/>
    </xf>
    <xf numFmtId="1" fontId="19" fillId="6" borderId="12" xfId="0" applyNumberFormat="1" applyFont="1" applyFill="1" applyBorder="1" applyAlignment="1">
      <alignment horizontal="center" vertical="top"/>
    </xf>
    <xf numFmtId="14" fontId="18" fillId="9" borderId="12" xfId="0" applyNumberFormat="1" applyFont="1" applyFill="1" applyBorder="1" applyAlignment="1">
      <alignment vertical="top" wrapText="1"/>
    </xf>
    <xf numFmtId="14" fontId="19" fillId="6" borderId="12" xfId="0" applyNumberFormat="1" applyFont="1" applyFill="1" applyBorder="1" applyAlignment="1">
      <alignment vertical="top" wrapText="1"/>
    </xf>
    <xf numFmtId="0" fontId="20" fillId="0" borderId="0" xfId="0" applyFont="1" applyAlignment="1">
      <alignment vertical="top"/>
    </xf>
    <xf numFmtId="0" fontId="5" fillId="0" borderId="14" xfId="0" applyFont="1" applyBorder="1"/>
    <xf numFmtId="0" fontId="7" fillId="0" borderId="0" xfId="0" applyFont="1" applyFill="1" applyBorder="1" applyAlignment="1"/>
    <xf numFmtId="0" fontId="5" fillId="0" borderId="0" xfId="0" applyFont="1" applyAlignment="1">
      <alignment vertical="center"/>
    </xf>
    <xf numFmtId="0" fontId="11" fillId="0" borderId="0" xfId="0" applyFont="1" applyAlignment="1">
      <alignment horizontal="right" vertical="center"/>
    </xf>
    <xf numFmtId="0" fontId="0" fillId="0" borderId="0" xfId="0" applyFont="1" applyBorder="1"/>
    <xf numFmtId="14" fontId="18" fillId="8" borderId="12" xfId="0" applyNumberFormat="1" applyFont="1" applyFill="1" applyBorder="1" applyAlignment="1">
      <alignment vertical="top"/>
    </xf>
    <xf numFmtId="14" fontId="19" fillId="6" borderId="12" xfId="0" applyNumberFormat="1" applyFont="1" applyFill="1" applyBorder="1" applyAlignment="1">
      <alignment vertical="top"/>
    </xf>
    <xf numFmtId="0" fontId="19" fillId="6" borderId="12" xfId="0" applyFont="1" applyFill="1" applyBorder="1" applyAlignment="1">
      <alignment vertical="top"/>
    </xf>
    <xf numFmtId="0" fontId="18" fillId="8" borderId="12" xfId="0" applyFont="1" applyFill="1" applyBorder="1" applyAlignment="1">
      <alignment vertical="top"/>
    </xf>
    <xf numFmtId="0" fontId="0"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Fill="1" applyAlignment="1" applyProtection="1">
      <alignment horizontal="right"/>
      <protection locked="0"/>
    </xf>
    <xf numFmtId="0" fontId="24" fillId="0" borderId="14" xfId="0" applyFont="1" applyFill="1" applyBorder="1" applyAlignment="1"/>
    <xf numFmtId="0" fontId="31" fillId="0" borderId="0" xfId="0" applyFont="1" applyAlignment="1">
      <alignment horizontal="right" vertical="center" wrapText="1"/>
    </xf>
    <xf numFmtId="0" fontId="32" fillId="0" borderId="0" xfId="0" applyFont="1" applyAlignment="1">
      <alignmen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25" fillId="2" borderId="0" xfId="0" applyFont="1" applyFill="1" applyAlignment="1">
      <alignment vertical="center"/>
    </xf>
    <xf numFmtId="0" fontId="0" fillId="2" borderId="0" xfId="0" applyFont="1" applyFill="1" applyAlignment="1">
      <alignment vertical="center"/>
    </xf>
    <xf numFmtId="0" fontId="5" fillId="2" borderId="0" xfId="0" applyFont="1" applyFill="1" applyAlignment="1">
      <alignment vertical="center"/>
    </xf>
    <xf numFmtId="0" fontId="5" fillId="0" borderId="0" xfId="0" applyFont="1" applyProtection="1"/>
    <xf numFmtId="0" fontId="11"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6" fillId="0" borderId="0" xfId="2" applyFont="1" applyBorder="1" applyAlignment="1" applyProtection="1">
      <alignment horizontal="right" vertical="center"/>
    </xf>
    <xf numFmtId="0" fontId="0" fillId="0" borderId="0" xfId="0" applyFill="1" applyBorder="1" applyProtection="1"/>
    <xf numFmtId="0" fontId="5" fillId="0" borderId="0" xfId="0" applyFont="1" applyFill="1" applyBorder="1" applyProtection="1"/>
    <xf numFmtId="0" fontId="11" fillId="0" borderId="0" xfId="0" applyFont="1" applyAlignment="1" applyProtection="1">
      <alignment horizontal="right" vertical="center"/>
    </xf>
    <xf numFmtId="0" fontId="26" fillId="0" borderId="0" xfId="0" applyFont="1" applyFill="1"/>
    <xf numFmtId="0" fontId="5" fillId="0" borderId="0" xfId="0" applyFont="1" applyProtection="1">
      <protection hidden="1"/>
    </xf>
    <xf numFmtId="0" fontId="0" fillId="0" borderId="0" xfId="0" applyProtection="1">
      <protection hidden="1"/>
    </xf>
    <xf numFmtId="0" fontId="25" fillId="5" borderId="0" xfId="0" applyFont="1" applyFill="1" applyAlignment="1">
      <alignment vertical="center"/>
    </xf>
    <xf numFmtId="0" fontId="26" fillId="0" borderId="0" xfId="0" applyFont="1" applyAlignment="1">
      <alignment horizontal="right" vertical="center"/>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5" fillId="5" borderId="0" xfId="0" applyFont="1" applyFill="1" applyAlignment="1">
      <alignment vertical="center"/>
    </xf>
    <xf numFmtId="0" fontId="0" fillId="13" borderId="0" xfId="0" applyFont="1" applyFill="1"/>
    <xf numFmtId="0" fontId="0" fillId="13" borderId="0" xfId="0" applyFill="1"/>
    <xf numFmtId="0" fontId="0" fillId="13" borderId="0" xfId="0" applyFill="1" applyAlignment="1">
      <alignment vertical="center"/>
    </xf>
    <xf numFmtId="0" fontId="4" fillId="0" borderId="0" xfId="4" applyFont="1" applyFill="1" applyBorder="1" applyAlignment="1">
      <alignment vertical="top" wrapText="1"/>
    </xf>
    <xf numFmtId="0" fontId="18" fillId="0" borderId="0" xfId="4" applyFont="1" applyFill="1" applyBorder="1" applyAlignment="1">
      <alignment vertical="top" wrapText="1"/>
    </xf>
    <xf numFmtId="0" fontId="0" fillId="5" borderId="0" xfId="0" applyFont="1" applyFill="1" applyAlignment="1">
      <alignment vertical="center"/>
    </xf>
    <xf numFmtId="0" fontId="51" fillId="0" borderId="0" xfId="0" applyFont="1" applyAlignment="1">
      <alignment horizontal="right" vertical="center" wrapText="1"/>
    </xf>
    <xf numFmtId="0" fontId="26" fillId="0" borderId="0" xfId="0" applyFont="1" applyFill="1" applyAlignment="1">
      <alignment horizontal="left" vertical="center" wrapText="1"/>
    </xf>
    <xf numFmtId="0" fontId="4" fillId="0" borderId="5" xfId="4" applyFont="1" applyFill="1" applyBorder="1"/>
    <xf numFmtId="0" fontId="6" fillId="0" borderId="14" xfId="0" applyFont="1" applyFill="1" applyBorder="1" applyAlignment="1"/>
    <xf numFmtId="0" fontId="4" fillId="0" borderId="14" xfId="0" applyFont="1" applyBorder="1"/>
    <xf numFmtId="0" fontId="3" fillId="0" borderId="0" xfId="0" applyFont="1" applyFill="1" applyBorder="1" applyAlignment="1"/>
    <xf numFmtId="0" fontId="4" fillId="0" borderId="0" xfId="0" applyFont="1" applyBorder="1"/>
    <xf numFmtId="0" fontId="4" fillId="0" borderId="0" xfId="4" applyFont="1" applyFill="1" applyBorder="1"/>
    <xf numFmtId="0" fontId="5" fillId="2" borderId="26" xfId="0" applyFont="1" applyFill="1" applyBorder="1" applyAlignment="1">
      <alignment vertical="center"/>
    </xf>
    <xf numFmtId="0" fontId="4" fillId="0" borderId="6" xfId="4" applyFont="1" applyBorder="1"/>
    <xf numFmtId="0" fontId="4" fillId="0" borderId="10" xfId="4" applyFont="1" applyFill="1" applyBorder="1"/>
    <xf numFmtId="0" fontId="5" fillId="0" borderId="35" xfId="0" applyFont="1" applyBorder="1" applyProtection="1"/>
    <xf numFmtId="0" fontId="0" fillId="0" borderId="36" xfId="0" applyFill="1" applyBorder="1" applyProtection="1"/>
    <xf numFmtId="0" fontId="0" fillId="0" borderId="35" xfId="0" applyFill="1" applyBorder="1" applyProtection="1"/>
    <xf numFmtId="0" fontId="0" fillId="0" borderId="37" xfId="0" applyFill="1" applyBorder="1" applyProtection="1"/>
    <xf numFmtId="0" fontId="5" fillId="0" borderId="38" xfId="0" applyFont="1" applyFill="1" applyBorder="1" applyProtection="1"/>
    <xf numFmtId="0" fontId="0" fillId="0" borderId="38" xfId="0" applyFill="1" applyBorder="1" applyProtection="1"/>
    <xf numFmtId="0" fontId="0" fillId="0" borderId="39" xfId="0" applyFill="1" applyBorder="1" applyProtection="1"/>
    <xf numFmtId="0" fontId="5" fillId="0" borderId="0" xfId="0" applyFont="1" applyFill="1" applyAlignment="1" applyProtection="1">
      <alignment horizontal="right" vertical="center"/>
      <protection locked="0"/>
    </xf>
    <xf numFmtId="0" fontId="0" fillId="13" borderId="0" xfId="0" applyFill="1" applyAlignment="1">
      <alignment horizontal="left" indent="1"/>
    </xf>
    <xf numFmtId="0" fontId="0" fillId="0" borderId="0" xfId="0" applyFont="1" applyAlignment="1">
      <alignment horizontal="left" indent="1"/>
    </xf>
    <xf numFmtId="0" fontId="0" fillId="0" borderId="0" xfId="0" applyAlignment="1">
      <alignment horizontal="left" indent="1"/>
    </xf>
    <xf numFmtId="0" fontId="4" fillId="0" borderId="7" xfId="4" applyFont="1" applyBorder="1" applyAlignment="1">
      <alignment vertical="center"/>
    </xf>
    <xf numFmtId="0" fontId="4" fillId="0" borderId="8" xfId="4" applyFont="1" applyBorder="1" applyAlignment="1">
      <alignment horizontal="right" vertical="center"/>
    </xf>
    <xf numFmtId="0" fontId="4" fillId="0" borderId="8" xfId="4" applyFont="1" applyBorder="1" applyAlignment="1">
      <alignment horizontal="center" vertical="center"/>
    </xf>
    <xf numFmtId="0" fontId="4" fillId="0" borderId="9" xfId="4" applyFont="1" applyBorder="1" applyAlignment="1">
      <alignment vertical="center"/>
    </xf>
    <xf numFmtId="0" fontId="66" fillId="0" borderId="10" xfId="4" applyFont="1" applyFill="1" applyBorder="1" applyAlignment="1">
      <alignment vertical="top"/>
    </xf>
    <xf numFmtId="0" fontId="4" fillId="0" borderId="0" xfId="4" applyFont="1" applyBorder="1"/>
    <xf numFmtId="0" fontId="10" fillId="0" borderId="4" xfId="4" applyFont="1" applyFill="1" applyBorder="1"/>
    <xf numFmtId="0" fontId="10" fillId="0" borderId="5" xfId="4" applyFont="1" applyFill="1" applyBorder="1"/>
    <xf numFmtId="0" fontId="4" fillId="0" borderId="5" xfId="4" applyFont="1" applyBorder="1"/>
    <xf numFmtId="0" fontId="4" fillId="0" borderId="11" xfId="4" applyFont="1" applyBorder="1"/>
    <xf numFmtId="0" fontId="10" fillId="0" borderId="0" xfId="4" applyFont="1" applyFill="1" applyBorder="1"/>
    <xf numFmtId="0" fontId="50" fillId="5" borderId="0" xfId="0" applyFont="1" applyFill="1" applyBorder="1" applyAlignment="1">
      <alignment vertical="center"/>
    </xf>
    <xf numFmtId="0" fontId="67" fillId="5" borderId="0" xfId="0" applyFont="1" applyFill="1" applyAlignment="1">
      <alignment vertical="center"/>
    </xf>
    <xf numFmtId="14" fontId="18" fillId="8" borderId="58" xfId="0" applyNumberFormat="1" applyFont="1" applyFill="1" applyBorder="1" applyAlignment="1">
      <alignment vertical="top"/>
    </xf>
    <xf numFmtId="1" fontId="18" fillId="8" borderId="12" xfId="0" applyNumberFormat="1" applyFont="1" applyFill="1" applyBorder="1" applyAlignment="1">
      <alignment vertical="top"/>
    </xf>
    <xf numFmtId="0" fontId="5" fillId="3" borderId="43" xfId="0" applyFont="1" applyFill="1" applyBorder="1"/>
    <xf numFmtId="0" fontId="5" fillId="3" borderId="45" xfId="0" applyFont="1" applyFill="1" applyBorder="1"/>
    <xf numFmtId="0" fontId="5" fillId="3" borderId="44" xfId="0" applyFont="1" applyFill="1" applyBorder="1"/>
    <xf numFmtId="0" fontId="0" fillId="3" borderId="0" xfId="0" applyFont="1" applyFill="1" applyBorder="1"/>
    <xf numFmtId="0" fontId="24" fillId="3" borderId="0" xfId="0" applyFont="1" applyFill="1" applyBorder="1" applyAlignment="1">
      <alignment horizontal="right" vertical="center" indent="1"/>
    </xf>
    <xf numFmtId="0" fontId="0" fillId="3" borderId="42" xfId="0" applyFont="1" applyFill="1" applyBorder="1"/>
    <xf numFmtId="0" fontId="24" fillId="3" borderId="31" xfId="0" applyFont="1" applyFill="1" applyBorder="1" applyAlignment="1">
      <alignment horizontal="center" vertical="center"/>
    </xf>
    <xf numFmtId="0" fontId="24" fillId="3" borderId="46" xfId="0" applyFont="1" applyFill="1" applyBorder="1" applyAlignment="1">
      <alignment horizontal="center" vertical="center"/>
    </xf>
    <xf numFmtId="4" fontId="54" fillId="3" borderId="46" xfId="0" applyNumberFormat="1" applyFont="1" applyFill="1" applyBorder="1" applyAlignment="1" applyProtection="1">
      <alignment horizontal="right" vertical="center" shrinkToFit="1"/>
      <protection hidden="1"/>
    </xf>
    <xf numFmtId="164" fontId="16" fillId="3" borderId="46" xfId="0" applyNumberFormat="1" applyFont="1" applyFill="1" applyBorder="1" applyAlignment="1" applyProtection="1">
      <alignment horizontal="center" vertical="center"/>
      <protection hidden="1"/>
    </xf>
    <xf numFmtId="0" fontId="24" fillId="3" borderId="46" xfId="0" applyFont="1" applyFill="1" applyBorder="1" applyAlignment="1">
      <alignment horizontal="right" vertical="center" wrapText="1" indent="1"/>
    </xf>
    <xf numFmtId="165" fontId="33" fillId="3" borderId="46" xfId="0" applyNumberFormat="1" applyFont="1" applyFill="1" applyBorder="1" applyAlignment="1" applyProtection="1">
      <alignment horizontal="center" vertical="center"/>
      <protection hidden="1"/>
    </xf>
    <xf numFmtId="166" fontId="58" fillId="3" borderId="46" xfId="0" applyNumberFormat="1" applyFont="1" applyFill="1" applyBorder="1" applyAlignment="1" applyProtection="1">
      <alignment horizontal="right" vertical="center" indent="1" shrinkToFit="1"/>
      <protection hidden="1"/>
    </xf>
    <xf numFmtId="166" fontId="58" fillId="3" borderId="47" xfId="0" applyNumberFormat="1" applyFont="1" applyFill="1" applyBorder="1" applyAlignment="1" applyProtection="1">
      <alignment horizontal="right" vertical="center" indent="1" shrinkToFit="1"/>
      <protection hidden="1"/>
    </xf>
    <xf numFmtId="0" fontId="66" fillId="0" borderId="0" xfId="4" applyFont="1" applyFill="1" applyBorder="1" applyAlignment="1">
      <alignment horizontal="right" vertical="center"/>
    </xf>
    <xf numFmtId="0" fontId="25" fillId="2" borderId="26" xfId="0" applyFont="1" applyFill="1" applyBorder="1" applyAlignment="1">
      <alignment vertical="center"/>
    </xf>
    <xf numFmtId="165" fontId="73" fillId="0" borderId="15" xfId="0" applyNumberFormat="1" applyFont="1" applyFill="1" applyBorder="1" applyAlignment="1" applyProtection="1">
      <alignment horizontal="center" vertical="center"/>
      <protection hidden="1"/>
    </xf>
    <xf numFmtId="0" fontId="34" fillId="17" borderId="26" xfId="5" quotePrefix="1" applyFont="1" applyFill="1" applyBorder="1" applyAlignment="1">
      <alignment vertical="center" wrapText="1"/>
    </xf>
    <xf numFmtId="164" fontId="16" fillId="0" borderId="61" xfId="0" applyNumberFormat="1" applyFont="1" applyFill="1" applyBorder="1" applyAlignment="1" applyProtection="1">
      <alignment horizontal="center" vertical="center"/>
      <protection hidden="1"/>
    </xf>
    <xf numFmtId="165" fontId="73" fillId="0" borderId="59" xfId="0" applyNumberFormat="1" applyFont="1" applyFill="1" applyBorder="1" applyAlignment="1" applyProtection="1">
      <alignment horizontal="center" vertical="center"/>
      <protection hidden="1"/>
    </xf>
    <xf numFmtId="0" fontId="80" fillId="0" borderId="0" xfId="0" applyFont="1" applyBorder="1"/>
    <xf numFmtId="0" fontId="1" fillId="0" borderId="0" xfId="4" applyFont="1" applyFill="1" applyBorder="1"/>
    <xf numFmtId="0" fontId="77" fillId="0" borderId="0" xfId="0" applyFont="1" applyBorder="1"/>
    <xf numFmtId="0" fontId="68" fillId="15" borderId="0" xfId="4" applyFont="1" applyFill="1" applyBorder="1" applyAlignment="1">
      <alignment horizontal="left" vertical="center" wrapText="1"/>
    </xf>
    <xf numFmtId="164" fontId="16" fillId="0" borderId="16" xfId="0" applyNumberFormat="1" applyFont="1" applyFill="1" applyBorder="1" applyAlignment="1" applyProtection="1">
      <alignment horizontal="center" vertical="center"/>
      <protection hidden="1"/>
    </xf>
    <xf numFmtId="0" fontId="34" fillId="17" borderId="26" xfId="5" quotePrefix="1" applyFill="1" applyBorder="1" applyAlignment="1">
      <alignment vertical="center" wrapText="1"/>
    </xf>
    <xf numFmtId="0" fontId="82" fillId="0" borderId="24" xfId="0" applyFont="1" applyFill="1" applyBorder="1" applyAlignment="1">
      <alignment horizontal="center" vertical="center"/>
    </xf>
    <xf numFmtId="0" fontId="1" fillId="0" borderId="10" xfId="4" applyFont="1" applyFill="1" applyBorder="1" applyAlignment="1">
      <alignment vertical="top"/>
    </xf>
    <xf numFmtId="0" fontId="36" fillId="0" borderId="6" xfId="0" applyFont="1" applyBorder="1" applyAlignment="1">
      <alignment horizontal="left" vertical="top" indent="1"/>
    </xf>
    <xf numFmtId="0" fontId="24" fillId="2" borderId="0" xfId="0" applyFont="1" applyFill="1" applyAlignment="1">
      <alignment vertical="center"/>
    </xf>
    <xf numFmtId="0" fontId="74" fillId="0" borderId="0" xfId="0" applyFont="1" applyAlignment="1">
      <alignment vertical="center"/>
    </xf>
    <xf numFmtId="0" fontId="74" fillId="0" borderId="0" xfId="0" applyFont="1" applyAlignment="1"/>
    <xf numFmtId="0" fontId="1" fillId="0" borderId="0" xfId="4" applyFont="1" applyFill="1" applyBorder="1" applyAlignment="1">
      <alignment horizontal="right"/>
    </xf>
    <xf numFmtId="0" fontId="24" fillId="5" borderId="0" xfId="0" applyFont="1" applyFill="1" applyAlignment="1">
      <alignment vertical="center"/>
    </xf>
    <xf numFmtId="0" fontId="84" fillId="10" borderId="0" xfId="4" applyFont="1" applyFill="1" applyBorder="1" applyAlignment="1">
      <alignment vertical="center" wrapText="1"/>
    </xf>
    <xf numFmtId="14" fontId="18" fillId="8" borderId="12" xfId="2" applyNumberFormat="1" applyFont="1" applyFill="1" applyBorder="1" applyAlignment="1">
      <alignment vertical="top"/>
    </xf>
    <xf numFmtId="14" fontId="50" fillId="8" borderId="12" xfId="2" applyNumberFormat="1" applyFont="1" applyFill="1" applyBorder="1" applyAlignment="1">
      <alignment vertical="top"/>
    </xf>
    <xf numFmtId="0" fontId="88" fillId="0" borderId="0" xfId="6" applyFont="1" applyFill="1" applyBorder="1" applyAlignment="1">
      <alignment vertical="center" wrapText="1"/>
    </xf>
    <xf numFmtId="0" fontId="89" fillId="0" borderId="0" xfId="6" applyFont="1" applyFill="1" applyBorder="1" applyAlignment="1">
      <alignment horizontal="right" vertical="center" indent="1"/>
    </xf>
    <xf numFmtId="0" fontId="89" fillId="0" borderId="0" xfId="6" applyFont="1" applyFill="1" applyBorder="1" applyAlignment="1">
      <alignment horizontal="right" vertical="center" indent="1" shrinkToFit="1"/>
    </xf>
    <xf numFmtId="0" fontId="66" fillId="0" borderId="0" xfId="0" applyFont="1" applyFill="1" applyAlignment="1">
      <alignment vertical="top"/>
    </xf>
    <xf numFmtId="0" fontId="5" fillId="0" borderId="0" xfId="0" applyFont="1" applyAlignment="1">
      <alignment vertical="top"/>
    </xf>
    <xf numFmtId="0" fontId="91" fillId="2" borderId="13" xfId="0" applyFont="1" applyFill="1" applyBorder="1" applyAlignment="1">
      <alignment horizontal="center" vertical="center"/>
    </xf>
    <xf numFmtId="0" fontId="90" fillId="3" borderId="63" xfId="0" applyNumberFormat="1" applyFont="1" applyFill="1" applyBorder="1" applyAlignment="1" applyProtection="1">
      <alignment horizontal="center" vertical="center" shrinkToFit="1"/>
      <protection hidden="1"/>
    </xf>
    <xf numFmtId="0" fontId="92" fillId="3" borderId="29" xfId="0" applyNumberFormat="1" applyFont="1" applyFill="1" applyBorder="1" applyAlignment="1" applyProtection="1">
      <alignment horizontal="center" vertical="center" wrapText="1"/>
      <protection hidden="1"/>
    </xf>
    <xf numFmtId="167" fontId="93" fillId="19" borderId="22" xfId="0" applyNumberFormat="1" applyFont="1" applyFill="1" applyBorder="1" applyAlignment="1" applyProtection="1">
      <alignment horizontal="right" vertical="center" indent="1" shrinkToFit="1"/>
    </xf>
    <xf numFmtId="0" fontId="0" fillId="0" borderId="0" xfId="0" applyAlignment="1">
      <alignment horizontal="center"/>
    </xf>
    <xf numFmtId="0" fontId="63" fillId="5" borderId="0" xfId="0" applyFont="1" applyFill="1" applyAlignment="1">
      <alignment vertical="center"/>
    </xf>
    <xf numFmtId="0" fontId="5" fillId="17" borderId="26" xfId="0" applyFont="1" applyFill="1" applyBorder="1" applyAlignment="1">
      <alignment horizontal="left" vertical="center" wrapText="1"/>
    </xf>
    <xf numFmtId="0" fontId="91" fillId="4" borderId="13" xfId="0" applyFont="1" applyFill="1" applyBorder="1" applyAlignment="1">
      <alignment horizontal="center" vertical="center" shrinkToFit="1"/>
    </xf>
    <xf numFmtId="0" fontId="4" fillId="0" borderId="0" xfId="0" applyFont="1" applyFill="1" applyAlignment="1"/>
    <xf numFmtId="0" fontId="6" fillId="0" borderId="0" xfId="6" applyFont="1" applyFill="1" applyBorder="1" applyAlignment="1">
      <alignment vertical="center"/>
    </xf>
    <xf numFmtId="0" fontId="24" fillId="3" borderId="41" xfId="0" applyFont="1" applyFill="1" applyBorder="1" applyAlignment="1">
      <alignment vertical="center"/>
    </xf>
    <xf numFmtId="0" fontId="24" fillId="3" borderId="0" xfId="0" applyFont="1" applyFill="1" applyBorder="1" applyAlignment="1">
      <alignment vertical="center"/>
    </xf>
    <xf numFmtId="49" fontId="54" fillId="14" borderId="22" xfId="0" applyNumberFormat="1" applyFont="1" applyFill="1" applyBorder="1" applyAlignment="1" applyProtection="1">
      <alignment horizontal="center" vertical="center" shrinkToFit="1"/>
      <protection locked="0"/>
    </xf>
    <xf numFmtId="0" fontId="97" fillId="3" borderId="63" xfId="0" applyNumberFormat="1" applyFont="1" applyFill="1" applyBorder="1" applyAlignment="1" applyProtection="1">
      <alignment horizontal="center" vertical="center" shrinkToFit="1"/>
      <protection hidden="1"/>
    </xf>
    <xf numFmtId="4" fontId="93" fillId="19" borderId="22" xfId="0" applyNumberFormat="1" applyFont="1" applyFill="1" applyBorder="1" applyAlignment="1" applyProtection="1">
      <alignment horizontal="right" vertical="center" indent="1" shrinkToFit="1"/>
    </xf>
    <xf numFmtId="0" fontId="92" fillId="3" borderId="29" xfId="0" applyNumberFormat="1" applyFont="1" applyFill="1" applyBorder="1" applyAlignment="1" applyProtection="1">
      <alignment horizontal="center" vertical="center" wrapText="1"/>
      <protection hidden="1"/>
    </xf>
    <xf numFmtId="0" fontId="98" fillId="3" borderId="41" xfId="0" applyFont="1" applyFill="1" applyBorder="1" applyAlignment="1">
      <alignment horizontal="right" vertical="center" indent="1"/>
    </xf>
    <xf numFmtId="0" fontId="98" fillId="3" borderId="0" xfId="0" applyFont="1" applyFill="1" applyBorder="1" applyAlignment="1">
      <alignment horizontal="right" vertical="center" indent="1"/>
    </xf>
    <xf numFmtId="0" fontId="76" fillId="0" borderId="0" xfId="4" applyFont="1" applyFill="1" applyBorder="1" applyAlignment="1">
      <alignment horizontal="center"/>
    </xf>
    <xf numFmtId="0" fontId="6" fillId="0" borderId="0" xfId="6" applyFont="1" applyFill="1" applyBorder="1" applyAlignment="1">
      <alignment horizontal="right" vertical="center" indent="1"/>
    </xf>
    <xf numFmtId="0" fontId="1" fillId="0" borderId="6" xfId="4" applyFont="1" applyFill="1" applyBorder="1" applyAlignment="1">
      <alignment horizontal="left" vertical="top" wrapText="1" indent="1"/>
    </xf>
    <xf numFmtId="0" fontId="1" fillId="0" borderId="0" xfId="4" applyFont="1" applyFill="1" applyBorder="1" applyAlignment="1">
      <alignment horizontal="left" vertical="top" wrapText="1" indent="1"/>
    </xf>
    <xf numFmtId="0" fontId="1" fillId="0" borderId="10" xfId="4" applyFont="1" applyFill="1" applyBorder="1" applyAlignment="1">
      <alignment horizontal="left" vertical="top" wrapText="1" indent="1"/>
    </xf>
    <xf numFmtId="0" fontId="64" fillId="3" borderId="22" xfId="0" applyFont="1" applyFill="1" applyBorder="1" applyAlignment="1" applyProtection="1">
      <alignment horizontal="left" vertical="center" wrapText="1"/>
    </xf>
    <xf numFmtId="0" fontId="13" fillId="0" borderId="6" xfId="4" applyFont="1" applyFill="1" applyBorder="1" applyAlignment="1">
      <alignment horizontal="left" vertical="top" wrapText="1" indent="1"/>
    </xf>
    <xf numFmtId="0" fontId="13" fillId="0" borderId="0" xfId="4" applyFont="1" applyFill="1" applyBorder="1" applyAlignment="1">
      <alignment horizontal="left" vertical="top" indent="1"/>
    </xf>
    <xf numFmtId="0" fontId="13" fillId="0" borderId="10" xfId="4" applyFont="1" applyFill="1" applyBorder="1" applyAlignment="1">
      <alignment horizontal="left" vertical="top" indent="1"/>
    </xf>
    <xf numFmtId="0" fontId="76" fillId="0" borderId="17" xfId="4" applyFont="1" applyFill="1" applyBorder="1" applyAlignment="1">
      <alignment horizontal="center"/>
    </xf>
    <xf numFmtId="49" fontId="54" fillId="14" borderId="22" xfId="0" applyNumberFormat="1" applyFont="1" applyFill="1" applyBorder="1" applyAlignment="1" applyProtection="1">
      <alignment horizontal="left" vertical="center" indent="1" shrinkToFit="1"/>
      <protection locked="0"/>
    </xf>
    <xf numFmtId="0" fontId="24" fillId="3" borderId="41" xfId="0" applyFont="1" applyFill="1" applyBorder="1" applyAlignment="1">
      <alignment horizontal="center" vertical="center"/>
    </xf>
    <xf numFmtId="0" fontId="24" fillId="3" borderId="0" xfId="0" applyFont="1" applyFill="1" applyBorder="1" applyAlignment="1">
      <alignment horizontal="center" vertical="center"/>
    </xf>
    <xf numFmtId="4" fontId="54" fillId="0" borderId="15" xfId="0" applyNumberFormat="1" applyFont="1" applyFill="1" applyBorder="1" applyAlignment="1" applyProtection="1">
      <alignment horizontal="right" vertical="center" shrinkToFit="1"/>
    </xf>
    <xf numFmtId="4" fontId="54" fillId="0" borderId="1" xfId="0" applyNumberFormat="1" applyFont="1" applyFill="1" applyBorder="1" applyAlignment="1" applyProtection="1">
      <alignment horizontal="right" vertical="center" shrinkToFit="1"/>
    </xf>
    <xf numFmtId="0" fontId="100" fillId="0" borderId="0" xfId="0" applyFont="1" applyFill="1" applyAlignment="1">
      <alignment horizontal="left" vertical="top" wrapText="1"/>
    </xf>
    <xf numFmtId="0" fontId="12" fillId="15" borderId="0" xfId="4" applyFont="1" applyFill="1" applyBorder="1" applyAlignment="1" applyProtection="1">
      <alignment horizontal="left" vertical="center" wrapText="1"/>
    </xf>
    <xf numFmtId="166" fontId="58" fillId="0" borderId="1" xfId="0" applyNumberFormat="1" applyFont="1" applyFill="1" applyBorder="1" applyAlignment="1" applyProtection="1">
      <alignment horizontal="right" vertical="center" shrinkToFit="1"/>
    </xf>
    <xf numFmtId="166" fontId="58" fillId="0" borderId="16" xfId="0" applyNumberFormat="1" applyFont="1" applyFill="1" applyBorder="1" applyAlignment="1" applyProtection="1">
      <alignment horizontal="right" vertical="center" shrinkToFit="1"/>
    </xf>
    <xf numFmtId="0" fontId="36" fillId="0" borderId="0" xfId="0" applyFont="1" applyFill="1" applyAlignment="1">
      <alignment horizontal="left" vertical="center" wrapText="1"/>
    </xf>
    <xf numFmtId="0" fontId="12" fillId="0" borderId="6" xfId="4" applyFont="1" applyFill="1" applyBorder="1" applyAlignment="1">
      <alignment horizontal="left" vertical="top" wrapText="1" indent="1"/>
    </xf>
    <xf numFmtId="0" fontId="12" fillId="0" borderId="0" xfId="4" applyFont="1" applyFill="1" applyBorder="1" applyAlignment="1">
      <alignment horizontal="left" vertical="top" wrapText="1" indent="1"/>
    </xf>
    <xf numFmtId="0" fontId="1" fillId="0" borderId="0" xfId="4" applyFont="1" applyFill="1" applyBorder="1" applyAlignment="1">
      <alignment horizontal="left" vertical="top" wrapText="1"/>
    </xf>
    <xf numFmtId="0" fontId="1" fillId="0" borderId="10" xfId="4" applyFont="1" applyFill="1" applyBorder="1" applyAlignment="1">
      <alignment horizontal="left" vertical="top" wrapText="1"/>
    </xf>
    <xf numFmtId="0" fontId="77" fillId="0" borderId="0" xfId="0" applyFont="1" applyFill="1" applyBorder="1" applyAlignment="1">
      <alignment horizontal="left" vertical="center" wrapText="1" indent="1"/>
    </xf>
    <xf numFmtId="0" fontId="7" fillId="3" borderId="22" xfId="0" applyFont="1" applyFill="1" applyBorder="1" applyAlignment="1" applyProtection="1">
      <alignment horizontal="left" vertical="center" wrapText="1"/>
    </xf>
    <xf numFmtId="0" fontId="7" fillId="3" borderId="22" xfId="0" applyFont="1" applyFill="1" applyBorder="1" applyAlignment="1" applyProtection="1">
      <alignment horizontal="left" vertical="center"/>
    </xf>
    <xf numFmtId="0" fontId="36" fillId="6" borderId="0" xfId="0" applyFont="1" applyFill="1" applyBorder="1" applyAlignment="1" applyProtection="1">
      <alignment horizontal="center" vertical="center" wrapText="1"/>
    </xf>
    <xf numFmtId="0" fontId="39" fillId="0" borderId="0" xfId="1" applyFont="1" applyFill="1" applyBorder="1" applyAlignment="1">
      <alignment horizontal="center" vertical="center" wrapText="1"/>
    </xf>
    <xf numFmtId="49" fontId="57" fillId="14" borderId="22" xfId="0" applyNumberFormat="1" applyFont="1" applyFill="1" applyBorder="1" applyAlignment="1" applyProtection="1">
      <alignment horizontal="center" vertical="center" shrinkToFit="1"/>
      <protection locked="0"/>
    </xf>
    <xf numFmtId="49" fontId="54" fillId="14" borderId="23" xfId="0" applyNumberFormat="1" applyFont="1" applyFill="1" applyBorder="1" applyAlignment="1" applyProtection="1">
      <alignment horizontal="left" vertical="center" indent="1" shrinkToFit="1"/>
      <protection locked="0"/>
    </xf>
    <xf numFmtId="49" fontId="54" fillId="14" borderId="24" xfId="0" applyNumberFormat="1" applyFont="1" applyFill="1" applyBorder="1" applyAlignment="1" applyProtection="1">
      <alignment horizontal="left" vertical="center" indent="1" shrinkToFit="1"/>
      <protection locked="0"/>
    </xf>
    <xf numFmtId="49" fontId="54" fillId="14" borderId="25" xfId="0" applyNumberFormat="1" applyFont="1" applyFill="1" applyBorder="1" applyAlignment="1" applyProtection="1">
      <alignment horizontal="left" vertical="center" indent="1" shrinkToFit="1"/>
      <protection locked="0"/>
    </xf>
    <xf numFmtId="0" fontId="64" fillId="3" borderId="22" xfId="0" applyFont="1" applyFill="1" applyBorder="1" applyAlignment="1" applyProtection="1">
      <alignment horizontal="left" vertical="center"/>
    </xf>
    <xf numFmtId="0" fontId="25" fillId="10" borderId="26"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34" fillId="17" borderId="28" xfId="5" quotePrefix="1" applyFill="1" applyBorder="1" applyAlignment="1">
      <alignment horizontal="left" vertical="center" wrapText="1"/>
    </xf>
    <xf numFmtId="0" fontId="14" fillId="0" borderId="3" xfId="0" applyFont="1" applyFill="1" applyBorder="1" applyAlignment="1">
      <alignment horizontal="center"/>
    </xf>
    <xf numFmtId="0" fontId="62" fillId="0" borderId="32" xfId="0" applyFont="1" applyBorder="1" applyAlignment="1" applyProtection="1">
      <alignment horizontal="center" vertical="center"/>
    </xf>
    <xf numFmtId="0" fontId="62" fillId="0" borderId="33" xfId="0" applyFont="1" applyBorder="1" applyAlignment="1" applyProtection="1">
      <alignment horizontal="center" vertical="center"/>
    </xf>
    <xf numFmtId="0" fontId="62" fillId="0" borderId="34" xfId="0" applyFont="1" applyBorder="1" applyAlignment="1" applyProtection="1">
      <alignment horizontal="center" vertical="center"/>
    </xf>
    <xf numFmtId="0" fontId="36" fillId="0" borderId="0" xfId="0" applyFont="1" applyAlignment="1" applyProtection="1">
      <alignment horizontal="right" vertical="top" wrapText="1"/>
    </xf>
    <xf numFmtId="0" fontId="37" fillId="0" borderId="0" xfId="0" applyFont="1" applyFill="1" applyAlignment="1">
      <alignment horizontal="center" wrapText="1"/>
    </xf>
    <xf numFmtId="0" fontId="37" fillId="0" borderId="0" xfId="0" applyFont="1" applyFill="1" applyAlignment="1">
      <alignment horizontal="center"/>
    </xf>
    <xf numFmtId="0" fontId="36" fillId="0" borderId="0" xfId="0" applyFont="1" applyFill="1" applyAlignment="1">
      <alignment horizontal="center" vertical="center" wrapText="1"/>
    </xf>
    <xf numFmtId="0" fontId="36" fillId="0" borderId="0" xfId="0" applyFont="1" applyFill="1" applyAlignment="1">
      <alignment horizontal="center" vertical="center"/>
    </xf>
    <xf numFmtId="0" fontId="55" fillId="2" borderId="0" xfId="5" quotePrefix="1" applyFont="1" applyFill="1" applyAlignment="1">
      <alignment horizontal="left" vertical="center"/>
    </xf>
    <xf numFmtId="1" fontId="57" fillId="14" borderId="23" xfId="0" applyNumberFormat="1" applyFont="1" applyFill="1" applyBorder="1" applyAlignment="1" applyProtection="1">
      <alignment horizontal="center" vertical="center" shrinkToFit="1"/>
      <protection locked="0"/>
    </xf>
    <xf numFmtId="1" fontId="57" fillId="14" borderId="24" xfId="0" applyNumberFormat="1" applyFont="1" applyFill="1" applyBorder="1" applyAlignment="1" applyProtection="1">
      <alignment horizontal="center" vertical="center" shrinkToFit="1"/>
      <protection locked="0"/>
    </xf>
    <xf numFmtId="1" fontId="57" fillId="14" borderId="25" xfId="0" applyNumberFormat="1" applyFont="1" applyFill="1" applyBorder="1" applyAlignment="1" applyProtection="1">
      <alignment horizontal="center" vertical="center" shrinkToFit="1"/>
      <protection locked="0"/>
    </xf>
    <xf numFmtId="0" fontId="25" fillId="16" borderId="0" xfId="0" applyFont="1" applyFill="1" applyBorder="1" applyAlignment="1">
      <alignment horizontal="left" vertical="center" wrapText="1"/>
    </xf>
    <xf numFmtId="0" fontId="0" fillId="17" borderId="26" xfId="0" applyFont="1" applyFill="1" applyBorder="1" applyAlignment="1">
      <alignment horizontal="left" vertical="center" wrapText="1"/>
    </xf>
    <xf numFmtId="0" fontId="69" fillId="3" borderId="66" xfId="4" applyFont="1" applyFill="1" applyBorder="1" applyAlignment="1">
      <alignment horizontal="center" vertical="center" shrinkToFit="1"/>
    </xf>
    <xf numFmtId="0" fontId="69" fillId="3" borderId="0" xfId="4" applyFont="1" applyFill="1" applyBorder="1" applyAlignment="1">
      <alignment horizontal="center" vertical="center" shrinkToFit="1"/>
    </xf>
    <xf numFmtId="0" fontId="0" fillId="17" borderId="28" xfId="0" applyFont="1" applyFill="1" applyBorder="1" applyAlignment="1">
      <alignment horizontal="left" vertical="center" wrapText="1"/>
    </xf>
    <xf numFmtId="0" fontId="77" fillId="0" borderId="42" xfId="0" applyFont="1" applyFill="1" applyBorder="1" applyAlignment="1">
      <alignment horizontal="left" vertical="center" wrapText="1" indent="1"/>
    </xf>
    <xf numFmtId="0" fontId="12" fillId="10" borderId="0" xfId="4" applyFont="1" applyFill="1" applyBorder="1" applyAlignment="1">
      <alignment horizontal="left" vertical="center" wrapText="1"/>
    </xf>
    <xf numFmtId="0" fontId="55" fillId="2" borderId="28" xfId="5" applyFont="1" applyFill="1" applyBorder="1" applyAlignment="1">
      <alignment horizontal="left" vertical="center"/>
    </xf>
    <xf numFmtId="14" fontId="36" fillId="14" borderId="13" xfId="0" applyNumberFormat="1" applyFont="1" applyFill="1" applyBorder="1" applyAlignment="1" applyProtection="1">
      <alignment horizontal="left" vertical="center" shrinkToFit="1"/>
      <protection locked="0"/>
    </xf>
    <xf numFmtId="14" fontId="36" fillId="14" borderId="13" xfId="0" applyNumberFormat="1" applyFont="1" applyFill="1" applyBorder="1" applyAlignment="1" applyProtection="1">
      <alignment horizontal="center" vertical="center"/>
      <protection locked="0"/>
    </xf>
    <xf numFmtId="0" fontId="25" fillId="5" borderId="0" xfId="0" applyFont="1" applyFill="1" applyBorder="1" applyAlignment="1">
      <alignment horizontal="left" vertical="center" wrapText="1"/>
    </xf>
    <xf numFmtId="0" fontId="25" fillId="5" borderId="75" xfId="0" applyFont="1" applyFill="1" applyBorder="1" applyAlignment="1">
      <alignment horizontal="left" vertical="center" wrapText="1"/>
    </xf>
    <xf numFmtId="1" fontId="71" fillId="14" borderId="40" xfId="6" applyNumberFormat="1" applyFont="1" applyFill="1" applyBorder="1" applyAlignment="1" applyProtection="1">
      <alignment horizontal="center" vertical="center" shrinkToFit="1"/>
      <protection locked="0"/>
    </xf>
    <xf numFmtId="1" fontId="71" fillId="14" borderId="30" xfId="6" applyNumberFormat="1" applyFont="1" applyFill="1" applyBorder="1" applyAlignment="1" applyProtection="1">
      <alignment horizontal="center" vertical="center" shrinkToFit="1"/>
      <protection locked="0"/>
    </xf>
    <xf numFmtId="1" fontId="71" fillId="14" borderId="40" xfId="0" applyNumberFormat="1" applyFont="1" applyFill="1" applyBorder="1" applyAlignment="1" applyProtection="1">
      <alignment horizontal="right" vertical="center" indent="1" shrinkToFit="1"/>
      <protection locked="0"/>
    </xf>
    <xf numFmtId="1" fontId="71" fillId="14" borderId="30" xfId="0" applyNumberFormat="1" applyFont="1" applyFill="1" applyBorder="1" applyAlignment="1" applyProtection="1">
      <alignment horizontal="right" vertical="center" indent="1" shrinkToFit="1"/>
      <protection locked="0"/>
    </xf>
    <xf numFmtId="1" fontId="71" fillId="14" borderId="71" xfId="6" applyNumberFormat="1" applyFont="1" applyFill="1" applyBorder="1" applyAlignment="1" applyProtection="1">
      <alignment horizontal="center" vertical="center" shrinkToFit="1"/>
      <protection locked="0"/>
    </xf>
    <xf numFmtId="1" fontId="71" fillId="14" borderId="72" xfId="6" applyNumberFormat="1" applyFont="1" applyFill="1" applyBorder="1" applyAlignment="1" applyProtection="1">
      <alignment horizontal="center" vertical="center" shrinkToFit="1"/>
      <protection locked="0"/>
    </xf>
    <xf numFmtId="1" fontId="71" fillId="14" borderId="71" xfId="0" applyNumberFormat="1" applyFont="1" applyFill="1" applyBorder="1" applyAlignment="1" applyProtection="1">
      <alignment horizontal="right" vertical="center" indent="1" shrinkToFit="1"/>
      <protection locked="0"/>
    </xf>
    <xf numFmtId="1" fontId="71" fillId="14" borderId="72" xfId="0" applyNumberFormat="1" applyFont="1" applyFill="1" applyBorder="1" applyAlignment="1" applyProtection="1">
      <alignment horizontal="right" vertical="center" indent="1" shrinkToFit="1"/>
      <protection locked="0"/>
    </xf>
    <xf numFmtId="1" fontId="71" fillId="14" borderId="56" xfId="6" applyNumberFormat="1" applyFont="1" applyFill="1" applyBorder="1" applyAlignment="1" applyProtection="1">
      <alignment horizontal="center" vertical="center" shrinkToFit="1"/>
      <protection locked="0"/>
    </xf>
    <xf numFmtId="1" fontId="71" fillId="14" borderId="57" xfId="6" applyNumberFormat="1" applyFont="1" applyFill="1" applyBorder="1" applyAlignment="1" applyProtection="1">
      <alignment horizontal="center" vertical="center" shrinkToFit="1"/>
      <protection locked="0"/>
    </xf>
    <xf numFmtId="1" fontId="71" fillId="14" borderId="56" xfId="0" applyNumberFormat="1" applyFont="1" applyFill="1" applyBorder="1" applyAlignment="1" applyProtection="1">
      <alignment horizontal="right" vertical="center" indent="1" shrinkToFit="1"/>
      <protection locked="0"/>
    </xf>
    <xf numFmtId="1" fontId="71" fillId="14" borderId="57" xfId="0" applyNumberFormat="1" applyFont="1" applyFill="1" applyBorder="1" applyAlignment="1" applyProtection="1">
      <alignment horizontal="right" vertical="center" indent="1" shrinkToFit="1"/>
      <protection locked="0"/>
    </xf>
    <xf numFmtId="0" fontId="3" fillId="3" borderId="53" xfId="6" applyFont="1" applyFill="1" applyBorder="1" applyAlignment="1">
      <alignment horizontal="center" vertical="center" wrapText="1"/>
    </xf>
    <xf numFmtId="0" fontId="3" fillId="3" borderId="69" xfId="6" applyFont="1" applyFill="1" applyBorder="1" applyAlignment="1">
      <alignment horizontal="center" vertical="center" wrapText="1"/>
    </xf>
    <xf numFmtId="49" fontId="71" fillId="14" borderId="54" xfId="6" applyNumberFormat="1" applyFont="1" applyFill="1" applyBorder="1" applyAlignment="1" applyProtection="1">
      <alignment horizontal="center" vertical="center" wrapText="1" shrinkToFit="1"/>
      <protection locked="0"/>
    </xf>
    <xf numFmtId="49" fontId="71" fillId="14" borderId="55" xfId="6" applyNumberFormat="1" applyFont="1" applyFill="1" applyBorder="1" applyAlignment="1" applyProtection="1">
      <alignment horizontal="left" vertical="center" wrapText="1" indent="1"/>
      <protection locked="0"/>
    </xf>
    <xf numFmtId="49" fontId="71" fillId="14" borderId="55" xfId="6" applyNumberFormat="1" applyFont="1" applyFill="1" applyBorder="1" applyAlignment="1" applyProtection="1">
      <alignment horizontal="left" vertical="center" wrapText="1" indent="1" shrinkToFit="1"/>
      <protection locked="0"/>
    </xf>
    <xf numFmtId="49" fontId="71" fillId="14" borderId="55" xfId="6" applyNumberFormat="1" applyFont="1" applyFill="1" applyBorder="1" applyAlignment="1" applyProtection="1">
      <alignment horizontal="center" vertical="center" wrapText="1" shrinkToFit="1"/>
      <protection locked="0"/>
    </xf>
    <xf numFmtId="0" fontId="9" fillId="0" borderId="3" xfId="0" applyFont="1" applyFill="1" applyBorder="1" applyAlignment="1">
      <alignment horizontal="center"/>
    </xf>
    <xf numFmtId="0" fontId="78" fillId="3" borderId="53" xfId="6" applyFont="1" applyFill="1" applyBorder="1" applyAlignment="1">
      <alignment horizontal="center" vertical="center" wrapText="1"/>
    </xf>
    <xf numFmtId="0" fontId="78" fillId="3" borderId="69" xfId="6" applyFont="1" applyFill="1" applyBorder="1" applyAlignment="1">
      <alignment horizontal="center" vertical="center" wrapText="1"/>
    </xf>
    <xf numFmtId="0" fontId="68" fillId="15" borderId="0" xfId="4" applyFont="1" applyFill="1" applyBorder="1" applyAlignment="1">
      <alignment horizontal="left" vertical="center" shrinkToFit="1"/>
    </xf>
    <xf numFmtId="0" fontId="74" fillId="15" borderId="62" xfId="0" applyFont="1" applyFill="1" applyBorder="1" applyAlignment="1">
      <alignment horizontal="center" vertical="center"/>
    </xf>
    <xf numFmtId="0" fontId="74" fillId="15" borderId="0" xfId="0" applyFont="1" applyFill="1" applyBorder="1" applyAlignment="1">
      <alignment horizontal="center" vertical="center"/>
    </xf>
    <xf numFmtId="0" fontId="68" fillId="15" borderId="0" xfId="4" applyFont="1" applyFill="1" applyBorder="1" applyAlignment="1">
      <alignment horizontal="left" vertical="center" wrapText="1"/>
    </xf>
    <xf numFmtId="0" fontId="79" fillId="3" borderId="48" xfId="6" applyFont="1" applyFill="1" applyBorder="1" applyAlignment="1">
      <alignment horizontal="center" vertical="center" wrapText="1"/>
    </xf>
    <xf numFmtId="0" fontId="79" fillId="3" borderId="49" xfId="6" applyFont="1" applyFill="1" applyBorder="1" applyAlignment="1">
      <alignment horizontal="center" vertical="center" wrapText="1"/>
    </xf>
    <xf numFmtId="0" fontId="79" fillId="3" borderId="50" xfId="6" applyFont="1" applyFill="1" applyBorder="1" applyAlignment="1">
      <alignment horizontal="center" vertical="center" wrapText="1"/>
    </xf>
    <xf numFmtId="0" fontId="79" fillId="3" borderId="51" xfId="6" applyFont="1" applyFill="1" applyBorder="1" applyAlignment="1">
      <alignment horizontal="center" vertical="center" wrapText="1"/>
    </xf>
    <xf numFmtId="0" fontId="79" fillId="3" borderId="5" xfId="6" applyFont="1" applyFill="1" applyBorder="1" applyAlignment="1">
      <alignment horizontal="center" vertical="center" wrapText="1"/>
    </xf>
    <xf numFmtId="0" fontId="79" fillId="3" borderId="52" xfId="6" applyFont="1" applyFill="1" applyBorder="1" applyAlignment="1">
      <alignment horizontal="center" vertical="center" wrapText="1"/>
    </xf>
    <xf numFmtId="0" fontId="78" fillId="3" borderId="48" xfId="6" applyFont="1" applyFill="1" applyBorder="1" applyAlignment="1">
      <alignment horizontal="center" vertical="center" wrapText="1"/>
    </xf>
    <xf numFmtId="0" fontId="78" fillId="3" borderId="49" xfId="6" applyFont="1" applyFill="1" applyBorder="1" applyAlignment="1">
      <alignment horizontal="center" vertical="center" wrapText="1"/>
    </xf>
    <xf numFmtId="0" fontId="78" fillId="3" borderId="50" xfId="6" applyFont="1" applyFill="1" applyBorder="1" applyAlignment="1">
      <alignment horizontal="center" vertical="center" wrapText="1"/>
    </xf>
    <xf numFmtId="0" fontId="78" fillId="3" borderId="51" xfId="6" applyFont="1" applyFill="1" applyBorder="1" applyAlignment="1">
      <alignment horizontal="center" vertical="center" wrapText="1"/>
    </xf>
    <xf numFmtId="0" fontId="78" fillId="3" borderId="5" xfId="6" applyFont="1" applyFill="1" applyBorder="1" applyAlignment="1">
      <alignment horizontal="center" vertical="center" wrapText="1"/>
    </xf>
    <xf numFmtId="0" fontId="78" fillId="3" borderId="52" xfId="6" applyFont="1" applyFill="1" applyBorder="1" applyAlignment="1">
      <alignment horizontal="center" vertical="center" wrapText="1"/>
    </xf>
    <xf numFmtId="0" fontId="5" fillId="0" borderId="0" xfId="0" applyFont="1" applyFill="1" applyAlignment="1">
      <alignment horizontal="left" shrinkToFit="1"/>
    </xf>
    <xf numFmtId="0" fontId="26" fillId="0" borderId="0" xfId="0" applyFont="1" applyFill="1" applyAlignment="1">
      <alignment horizontal="left" vertical="center" wrapText="1"/>
    </xf>
    <xf numFmtId="0" fontId="69" fillId="14" borderId="20" xfId="6" applyFont="1" applyFill="1" applyBorder="1" applyAlignment="1" applyProtection="1">
      <alignment horizontal="center" vertical="center" shrinkToFit="1"/>
      <protection locked="0"/>
    </xf>
    <xf numFmtId="0" fontId="69" fillId="14" borderId="73" xfId="6" applyFont="1" applyFill="1" applyBorder="1" applyAlignment="1" applyProtection="1">
      <alignment horizontal="center" vertical="center" shrinkToFit="1"/>
      <protection locked="0"/>
    </xf>
    <xf numFmtId="0" fontId="69" fillId="14" borderId="21" xfId="6" applyFont="1" applyFill="1" applyBorder="1" applyAlignment="1" applyProtection="1">
      <alignment horizontal="center" vertical="center" shrinkToFit="1"/>
      <protection locked="0"/>
    </xf>
    <xf numFmtId="0" fontId="6" fillId="0" borderId="0" xfId="6" applyFont="1" applyFill="1" applyBorder="1" applyAlignment="1">
      <alignment horizontal="right" vertical="center" indent="1" shrinkToFit="1"/>
    </xf>
    <xf numFmtId="0" fontId="6" fillId="0" borderId="74" xfId="6" applyFont="1" applyFill="1" applyBorder="1" applyAlignment="1">
      <alignment horizontal="right" vertical="center" indent="1" shrinkToFit="1"/>
    </xf>
    <xf numFmtId="0" fontId="69" fillId="0" borderId="20" xfId="6" applyFont="1" applyFill="1" applyBorder="1" applyAlignment="1" applyProtection="1">
      <alignment horizontal="right" vertical="center" indent="1" shrinkToFit="1"/>
    </xf>
    <xf numFmtId="0" fontId="69" fillId="0" borderId="21" xfId="6" applyFont="1" applyFill="1" applyBorder="1" applyAlignment="1" applyProtection="1">
      <alignment horizontal="right" vertical="center" indent="1" shrinkToFit="1"/>
    </xf>
    <xf numFmtId="0" fontId="25" fillId="2" borderId="0" xfId="0" applyFont="1" applyFill="1" applyAlignment="1">
      <alignment horizontal="center" vertical="top" wrapText="1"/>
    </xf>
    <xf numFmtId="0" fontId="25" fillId="2" borderId="0" xfId="0" applyFont="1" applyFill="1" applyAlignment="1">
      <alignment horizontal="left" vertical="top" wrapText="1"/>
    </xf>
    <xf numFmtId="0" fontId="54" fillId="14" borderId="22" xfId="0" applyNumberFormat="1" applyFont="1" applyFill="1" applyBorder="1" applyAlignment="1" applyProtection="1">
      <alignment horizontal="left" vertical="center" indent="1" shrinkToFit="1"/>
      <protection locked="0"/>
    </xf>
    <xf numFmtId="0" fontId="54" fillId="14" borderId="22" xfId="0" applyNumberFormat="1" applyFont="1" applyFill="1" applyBorder="1" applyAlignment="1" applyProtection="1">
      <alignment horizontal="center" vertical="center" shrinkToFit="1"/>
      <protection locked="0"/>
    </xf>
    <xf numFmtId="49" fontId="71" fillId="14" borderId="54" xfId="6" applyNumberFormat="1" applyFont="1" applyFill="1" applyBorder="1" applyAlignment="1" applyProtection="1">
      <alignment horizontal="left" vertical="center" wrapText="1" indent="1"/>
      <protection locked="0"/>
    </xf>
    <xf numFmtId="0" fontId="4" fillId="3" borderId="48" xfId="6" applyFont="1" applyFill="1" applyBorder="1" applyAlignment="1">
      <alignment horizontal="center" vertical="center" wrapText="1"/>
    </xf>
    <xf numFmtId="0" fontId="4" fillId="3" borderId="49" xfId="6" applyFont="1" applyFill="1" applyBorder="1" applyAlignment="1">
      <alignment horizontal="center" vertical="center" wrapText="1"/>
    </xf>
    <xf numFmtId="0" fontId="4" fillId="3" borderId="50" xfId="6" applyFont="1" applyFill="1" applyBorder="1" applyAlignment="1">
      <alignment horizontal="center" vertical="center" wrapText="1"/>
    </xf>
    <xf numFmtId="0" fontId="4" fillId="3" borderId="51" xfId="6" applyFont="1" applyFill="1" applyBorder="1" applyAlignment="1">
      <alignment horizontal="center" vertical="center" wrapText="1"/>
    </xf>
    <xf numFmtId="0" fontId="4" fillId="3" borderId="5" xfId="6" applyFont="1" applyFill="1" applyBorder="1" applyAlignment="1">
      <alignment horizontal="center" vertical="center" wrapText="1"/>
    </xf>
    <xf numFmtId="0" fontId="4" fillId="3" borderId="52" xfId="6" applyFont="1" applyFill="1" applyBorder="1" applyAlignment="1">
      <alignment horizontal="center" vertical="center" wrapText="1"/>
    </xf>
    <xf numFmtId="49" fontId="71" fillId="14" borderId="54" xfId="6" applyNumberFormat="1" applyFont="1" applyFill="1" applyBorder="1" applyAlignment="1" applyProtection="1">
      <alignment horizontal="left" vertical="center" wrapText="1" indent="1" shrinkToFit="1"/>
      <protection locked="0"/>
    </xf>
    <xf numFmtId="0" fontId="3" fillId="3" borderId="48" xfId="6" applyFont="1" applyFill="1" applyBorder="1" applyAlignment="1">
      <alignment horizontal="center" vertical="center" wrapText="1"/>
    </xf>
    <xf numFmtId="0" fontId="3" fillId="3" borderId="49" xfId="6" applyFont="1" applyFill="1" applyBorder="1" applyAlignment="1">
      <alignment horizontal="center" vertical="center" wrapText="1"/>
    </xf>
    <xf numFmtId="0" fontId="3" fillId="3" borderId="50" xfId="6" applyFont="1" applyFill="1" applyBorder="1" applyAlignment="1">
      <alignment horizontal="center" vertical="center" wrapText="1"/>
    </xf>
    <xf numFmtId="0" fontId="3" fillId="3" borderId="51" xfId="6" applyFont="1" applyFill="1" applyBorder="1" applyAlignment="1">
      <alignment horizontal="center" vertical="center" wrapText="1"/>
    </xf>
    <xf numFmtId="0" fontId="3" fillId="3" borderId="5" xfId="6" applyFont="1" applyFill="1" applyBorder="1" applyAlignment="1">
      <alignment horizontal="center" vertical="center" wrapText="1"/>
    </xf>
    <xf numFmtId="0" fontId="3" fillId="3" borderId="52" xfId="6" applyFont="1" applyFill="1" applyBorder="1" applyAlignment="1">
      <alignment horizontal="center" vertical="center" wrapText="1"/>
    </xf>
    <xf numFmtId="0" fontId="68" fillId="0" borderId="0" xfId="4" applyFont="1" applyFill="1" applyBorder="1" applyAlignment="1">
      <alignment horizontal="left" vertical="top" wrapText="1"/>
    </xf>
    <xf numFmtId="49" fontId="71" fillId="14" borderId="70" xfId="6" applyNumberFormat="1" applyFont="1" applyFill="1" applyBorder="1" applyAlignment="1" applyProtection="1">
      <alignment horizontal="left" vertical="center" wrapText="1" indent="1"/>
      <protection locked="0"/>
    </xf>
    <xf numFmtId="49" fontId="71" fillId="14" borderId="70" xfId="6" applyNumberFormat="1" applyFont="1" applyFill="1" applyBorder="1" applyAlignment="1" applyProtection="1">
      <alignment horizontal="left" vertical="center" wrapText="1" indent="1" shrinkToFit="1"/>
      <protection locked="0"/>
    </xf>
    <xf numFmtId="49" fontId="71" fillId="14" borderId="70" xfId="6" applyNumberFormat="1" applyFont="1" applyFill="1" applyBorder="1" applyAlignment="1" applyProtection="1">
      <alignment horizontal="center" vertical="center" wrapText="1" shrinkToFit="1"/>
      <protection locked="0"/>
    </xf>
    <xf numFmtId="0" fontId="54" fillId="14" borderId="23" xfId="0" applyNumberFormat="1" applyFont="1" applyFill="1" applyBorder="1" applyAlignment="1" applyProtection="1">
      <alignment horizontal="center" vertical="center" shrinkToFit="1"/>
      <protection locked="0"/>
    </xf>
    <xf numFmtId="0" fontId="54" fillId="14" borderId="24" xfId="0" applyNumberFormat="1" applyFont="1" applyFill="1" applyBorder="1" applyAlignment="1" applyProtection="1">
      <alignment horizontal="center" vertical="center" shrinkToFit="1"/>
      <protection locked="0"/>
    </xf>
    <xf numFmtId="0" fontId="54" fillId="14" borderId="25" xfId="0" applyNumberFormat="1" applyFont="1" applyFill="1" applyBorder="1" applyAlignment="1" applyProtection="1">
      <alignment horizontal="center" vertical="center" shrinkToFit="1"/>
      <protection locked="0"/>
    </xf>
    <xf numFmtId="0" fontId="92" fillId="3" borderId="29" xfId="0" applyNumberFormat="1" applyFont="1" applyFill="1" applyBorder="1" applyAlignment="1" applyProtection="1">
      <alignment horizontal="center" vertical="center" wrapText="1"/>
      <protection hidden="1"/>
    </xf>
    <xf numFmtId="0" fontId="92" fillId="3" borderId="64" xfId="0" applyNumberFormat="1" applyFont="1" applyFill="1" applyBorder="1" applyAlignment="1" applyProtection="1">
      <alignment horizontal="center" vertical="center" wrapText="1"/>
      <protection hidden="1"/>
    </xf>
    <xf numFmtId="0" fontId="4" fillId="17" borderId="26" xfId="0" applyFont="1" applyFill="1" applyBorder="1" applyAlignment="1">
      <alignment horizontal="left" vertical="center" wrapText="1"/>
    </xf>
    <xf numFmtId="0" fontId="40" fillId="17" borderId="26" xfId="0" applyFont="1" applyFill="1" applyBorder="1" applyAlignment="1">
      <alignment horizontal="left" vertical="center" wrapText="1"/>
    </xf>
    <xf numFmtId="0" fontId="40" fillId="17" borderId="28" xfId="0" applyFont="1" applyFill="1" applyBorder="1" applyAlignment="1">
      <alignment horizontal="left" vertical="center" wrapText="1"/>
    </xf>
    <xf numFmtId="0" fontId="95" fillId="0" borderId="67"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68" xfId="0" applyFont="1" applyFill="1" applyBorder="1" applyAlignment="1">
      <alignment horizontal="center" vertical="center" wrapText="1"/>
    </xf>
    <xf numFmtId="0" fontId="5" fillId="2" borderId="27" xfId="0" applyFont="1" applyFill="1" applyBorder="1" applyAlignment="1">
      <alignment horizontal="center" vertical="top" wrapText="1"/>
    </xf>
    <xf numFmtId="0" fontId="5" fillId="2" borderId="28" xfId="0" applyFont="1" applyFill="1" applyBorder="1" applyAlignment="1">
      <alignment horizontal="center"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87" fillId="14" borderId="23" xfId="0" applyFont="1" applyFill="1" applyBorder="1" applyAlignment="1" applyProtection="1">
      <alignment horizontal="center" vertical="center"/>
      <protection locked="0"/>
    </xf>
    <xf numFmtId="0" fontId="87" fillId="14" borderId="25" xfId="0" applyFont="1" applyFill="1" applyBorder="1" applyAlignment="1" applyProtection="1">
      <alignment horizontal="center" vertical="center"/>
      <protection locked="0"/>
    </xf>
    <xf numFmtId="167" fontId="71" fillId="14" borderId="22" xfId="0" applyNumberFormat="1" applyFont="1" applyFill="1" applyBorder="1" applyAlignment="1" applyProtection="1">
      <alignment horizontal="right" vertical="center" indent="1" shrinkToFit="1"/>
      <protection locked="0"/>
    </xf>
    <xf numFmtId="4" fontId="71" fillId="0" borderId="22" xfId="0" applyNumberFormat="1" applyFont="1" applyFill="1" applyBorder="1" applyAlignment="1" applyProtection="1">
      <alignment horizontal="right" vertical="center" indent="1" shrinkToFit="1"/>
    </xf>
    <xf numFmtId="165" fontId="71" fillId="14" borderId="22" xfId="0" applyNumberFormat="1" applyFont="1" applyFill="1" applyBorder="1" applyAlignment="1" applyProtection="1">
      <alignment horizontal="left" vertical="center" shrinkToFit="1"/>
      <protection locked="0"/>
    </xf>
    <xf numFmtId="168" fontId="71" fillId="19" borderId="22" xfId="0" applyNumberFormat="1" applyFont="1" applyFill="1" applyBorder="1" applyAlignment="1" applyProtection="1">
      <alignment horizontal="left" vertical="center" shrinkToFit="1"/>
    </xf>
    <xf numFmtId="44" fontId="71" fillId="0" borderId="22" xfId="0" applyNumberFormat="1" applyFont="1" applyFill="1" applyBorder="1" applyAlignment="1" applyProtection="1">
      <alignment horizontal="left" vertical="center" shrinkToFit="1"/>
    </xf>
    <xf numFmtId="0" fontId="40" fillId="17" borderId="0" xfId="0" applyFont="1" applyFill="1" applyBorder="1" applyAlignment="1">
      <alignment horizontal="left" vertical="center" wrapText="1"/>
    </xf>
    <xf numFmtId="0" fontId="105" fillId="3" borderId="29" xfId="0" applyNumberFormat="1" applyFont="1" applyFill="1" applyBorder="1" applyAlignment="1" applyProtection="1">
      <alignment horizontal="center" vertical="center" wrapText="1"/>
      <protection hidden="1"/>
    </xf>
    <xf numFmtId="0" fontId="107" fillId="3" borderId="64" xfId="0" applyNumberFormat="1" applyFont="1" applyFill="1" applyBorder="1" applyAlignment="1" applyProtection="1">
      <alignment horizontal="center" vertical="center" shrinkToFit="1"/>
      <protection hidden="1"/>
    </xf>
    <xf numFmtId="0" fontId="18" fillId="10" borderId="0" xfId="4" applyFont="1" applyFill="1" applyBorder="1" applyAlignment="1">
      <alignment horizontal="left" vertical="center" wrapText="1"/>
    </xf>
    <xf numFmtId="0" fontId="74" fillId="0" borderId="0" xfId="0" applyFont="1" applyAlignment="1">
      <alignment horizontal="right" vertical="center"/>
    </xf>
    <xf numFmtId="0" fontId="102" fillId="15" borderId="0" xfId="4" applyFont="1" applyFill="1" applyBorder="1" applyAlignment="1" applyProtection="1">
      <alignment horizontal="left" vertical="center" wrapText="1"/>
    </xf>
    <xf numFmtId="0" fontId="14" fillId="0" borderId="0" xfId="0" applyFont="1" applyFill="1" applyBorder="1" applyAlignment="1">
      <alignment horizontal="center"/>
    </xf>
    <xf numFmtId="0" fontId="77" fillId="18" borderId="0" xfId="0" applyFont="1" applyFill="1" applyBorder="1" applyAlignment="1" applyProtection="1">
      <alignment horizontal="center" vertical="center" wrapText="1"/>
    </xf>
    <xf numFmtId="0" fontId="8" fillId="3" borderId="63" xfId="0" applyNumberFormat="1" applyFont="1" applyFill="1" applyBorder="1" applyAlignment="1" applyProtection="1">
      <alignment horizontal="center" vertical="center" wrapText="1"/>
      <protection hidden="1"/>
    </xf>
    <xf numFmtId="0" fontId="8" fillId="3" borderId="29" xfId="0" applyNumberFormat="1" applyFont="1" applyFill="1" applyBorder="1" applyAlignment="1" applyProtection="1">
      <alignment horizontal="center" vertical="center" wrapText="1"/>
      <protection hidden="1"/>
    </xf>
    <xf numFmtId="49" fontId="71" fillId="14" borderId="22" xfId="0" applyNumberFormat="1" applyFont="1" applyFill="1" applyBorder="1" applyAlignment="1" applyProtection="1">
      <alignment horizontal="left" vertical="center" indent="1" shrinkToFit="1"/>
      <protection locked="0"/>
    </xf>
    <xf numFmtId="0" fontId="87" fillId="14" borderId="22" xfId="0" applyFont="1" applyFill="1" applyBorder="1" applyAlignment="1" applyProtection="1">
      <alignment horizontal="center" vertical="center"/>
      <protection locked="0"/>
    </xf>
    <xf numFmtId="0" fontId="105" fillId="3" borderId="63" xfId="0" applyNumberFormat="1" applyFont="1" applyFill="1" applyBorder="1" applyAlignment="1" applyProtection="1">
      <alignment horizontal="center" vertical="center" wrapText="1"/>
      <protection hidden="1"/>
    </xf>
    <xf numFmtId="4" fontId="71" fillId="14" borderId="23" xfId="0" applyNumberFormat="1" applyFont="1" applyFill="1" applyBorder="1" applyAlignment="1" applyProtection="1">
      <alignment horizontal="right" vertical="center" indent="1" shrinkToFit="1"/>
      <protection locked="0"/>
    </xf>
    <xf numFmtId="4" fontId="71" fillId="14" borderId="24" xfId="0" applyNumberFormat="1" applyFont="1" applyFill="1" applyBorder="1" applyAlignment="1" applyProtection="1">
      <alignment horizontal="right" vertical="center" indent="1" shrinkToFit="1"/>
      <protection locked="0"/>
    </xf>
    <xf numFmtId="4" fontId="71" fillId="14" borderId="25" xfId="0" applyNumberFormat="1" applyFont="1" applyFill="1" applyBorder="1" applyAlignment="1" applyProtection="1">
      <alignment horizontal="right" vertical="center" indent="1" shrinkToFit="1"/>
      <protection locked="0"/>
    </xf>
    <xf numFmtId="0" fontId="13" fillId="3" borderId="64" xfId="0" applyNumberFormat="1" applyFont="1" applyFill="1" applyBorder="1" applyAlignment="1" applyProtection="1">
      <alignment horizontal="center" vertical="center" shrinkToFit="1"/>
      <protection hidden="1"/>
    </xf>
    <xf numFmtId="0" fontId="4" fillId="3" borderId="22" xfId="0" applyNumberFormat="1" applyFont="1" applyFill="1" applyBorder="1" applyAlignment="1" applyProtection="1">
      <alignment horizontal="center" vertical="center" wrapText="1"/>
      <protection hidden="1"/>
    </xf>
    <xf numFmtId="0" fontId="5" fillId="17" borderId="26" xfId="0" applyFont="1" applyFill="1" applyBorder="1" applyAlignment="1">
      <alignment horizontal="center" vertical="top" wrapText="1"/>
    </xf>
    <xf numFmtId="0" fontId="5" fillId="17" borderId="27" xfId="0" applyFont="1" applyFill="1" applyBorder="1" applyAlignment="1">
      <alignment horizontal="center" vertical="top"/>
    </xf>
    <xf numFmtId="0" fontId="4" fillId="17" borderId="26" xfId="0" applyFont="1" applyFill="1" applyBorder="1" applyAlignment="1">
      <alignment horizontal="left" vertical="top" wrapText="1"/>
    </xf>
    <xf numFmtId="0" fontId="4" fillId="17" borderId="27" xfId="0" applyFont="1" applyFill="1" applyBorder="1" applyAlignment="1">
      <alignment horizontal="left" vertical="top" wrapText="1"/>
    </xf>
    <xf numFmtId="0" fontId="104" fillId="3" borderId="22" xfId="0" applyNumberFormat="1" applyFont="1" applyFill="1" applyBorder="1" applyAlignment="1" applyProtection="1">
      <alignment horizontal="center" vertical="center" wrapText="1"/>
      <protection hidden="1"/>
    </xf>
    <xf numFmtId="0" fontId="79" fillId="3" borderId="22" xfId="0" applyNumberFormat="1" applyFont="1" applyFill="1" applyBorder="1" applyAlignment="1" applyProtection="1">
      <alignment horizontal="center" vertical="center" wrapText="1"/>
      <protection hidden="1"/>
    </xf>
    <xf numFmtId="0" fontId="25" fillId="3" borderId="22" xfId="0" applyFont="1" applyFill="1" applyBorder="1" applyAlignment="1" applyProtection="1">
      <alignment horizontal="left" vertical="center"/>
    </xf>
    <xf numFmtId="0" fontId="79" fillId="3" borderId="43" xfId="0" applyNumberFormat="1" applyFont="1" applyFill="1" applyBorder="1" applyAlignment="1" applyProtection="1">
      <alignment horizontal="center" vertical="center" wrapText="1"/>
      <protection hidden="1"/>
    </xf>
    <xf numFmtId="0" fontId="79" fillId="3" borderId="44" xfId="0" applyNumberFormat="1" applyFont="1" applyFill="1" applyBorder="1" applyAlignment="1" applyProtection="1">
      <alignment horizontal="center" vertical="center" wrapText="1"/>
      <protection hidden="1"/>
    </xf>
    <xf numFmtId="0" fontId="79" fillId="3" borderId="41" xfId="0" applyNumberFormat="1" applyFont="1" applyFill="1" applyBorder="1" applyAlignment="1" applyProtection="1">
      <alignment horizontal="center" vertical="center" wrapText="1"/>
      <protection hidden="1"/>
    </xf>
    <xf numFmtId="0" fontId="79" fillId="3" borderId="42" xfId="0" applyNumberFormat="1" applyFont="1" applyFill="1" applyBorder="1" applyAlignment="1" applyProtection="1">
      <alignment horizontal="center" vertical="center" wrapText="1"/>
      <protection hidden="1"/>
    </xf>
    <xf numFmtId="0" fontId="79" fillId="3" borderId="31" xfId="0" applyNumberFormat="1" applyFont="1" applyFill="1" applyBorder="1" applyAlignment="1" applyProtection="1">
      <alignment horizontal="center" vertical="center" wrapText="1"/>
      <protection hidden="1"/>
    </xf>
    <xf numFmtId="0" fontId="79" fillId="3" borderId="47" xfId="0" applyNumberFormat="1" applyFont="1" applyFill="1" applyBorder="1" applyAlignment="1" applyProtection="1">
      <alignment horizontal="center" vertical="center" wrapText="1"/>
      <protection hidden="1"/>
    </xf>
    <xf numFmtId="0" fontId="96" fillId="3" borderId="22" xfId="0" applyNumberFormat="1" applyFont="1" applyFill="1" applyBorder="1" applyAlignment="1" applyProtection="1">
      <alignment horizontal="center" vertical="center" wrapText="1"/>
      <protection hidden="1"/>
    </xf>
    <xf numFmtId="0" fontId="82" fillId="0" borderId="0" xfId="0" applyFont="1" applyFill="1" applyBorder="1" applyAlignment="1">
      <alignment horizontal="center" vertical="center"/>
    </xf>
    <xf numFmtId="0" fontId="82" fillId="0" borderId="46" xfId="0" applyFont="1" applyFill="1" applyBorder="1" applyAlignment="1">
      <alignment horizontal="center" vertical="center"/>
    </xf>
    <xf numFmtId="0" fontId="6" fillId="3" borderId="22" xfId="0" applyNumberFormat="1" applyFont="1" applyFill="1" applyBorder="1" applyAlignment="1" applyProtection="1">
      <alignment horizontal="center" vertical="center" wrapText="1"/>
      <protection hidden="1"/>
    </xf>
    <xf numFmtId="0" fontId="6" fillId="3" borderId="43" xfId="0" applyNumberFormat="1" applyFont="1" applyFill="1" applyBorder="1" applyAlignment="1" applyProtection="1">
      <alignment horizontal="center" vertical="center" wrapText="1"/>
      <protection hidden="1"/>
    </xf>
    <xf numFmtId="0" fontId="6" fillId="3" borderId="45" xfId="0" applyNumberFormat="1" applyFont="1" applyFill="1" applyBorder="1" applyAlignment="1" applyProtection="1">
      <alignment horizontal="center" vertical="center" wrapText="1"/>
      <protection hidden="1"/>
    </xf>
    <xf numFmtId="0" fontId="6" fillId="3" borderId="44" xfId="0" applyNumberFormat="1" applyFont="1" applyFill="1" applyBorder="1" applyAlignment="1" applyProtection="1">
      <alignment horizontal="center" vertical="center" wrapText="1"/>
      <protection hidden="1"/>
    </xf>
    <xf numFmtId="0" fontId="6" fillId="3" borderId="41" xfId="0" applyNumberFormat="1" applyFont="1" applyFill="1" applyBorder="1" applyAlignment="1" applyProtection="1">
      <alignment horizontal="center" vertical="center" wrapText="1"/>
      <protection hidden="1"/>
    </xf>
    <xf numFmtId="0" fontId="6" fillId="3" borderId="0" xfId="0" applyNumberFormat="1" applyFont="1" applyFill="1" applyBorder="1" applyAlignment="1" applyProtection="1">
      <alignment horizontal="center" vertical="center" wrapText="1"/>
      <protection hidden="1"/>
    </xf>
    <xf numFmtId="0" fontId="6" fillId="3" borderId="42" xfId="0" applyNumberFormat="1" applyFont="1" applyFill="1" applyBorder="1" applyAlignment="1" applyProtection="1">
      <alignment horizontal="center" vertical="center" wrapText="1"/>
      <protection hidden="1"/>
    </xf>
    <xf numFmtId="0" fontId="6" fillId="3" borderId="31" xfId="0" applyNumberFormat="1" applyFont="1" applyFill="1" applyBorder="1" applyAlignment="1" applyProtection="1">
      <alignment horizontal="center" vertical="center" wrapText="1"/>
      <protection hidden="1"/>
    </xf>
    <xf numFmtId="0" fontId="6" fillId="3" borderId="46" xfId="0" applyNumberFormat="1" applyFont="1" applyFill="1" applyBorder="1" applyAlignment="1" applyProtection="1">
      <alignment horizontal="center" vertical="center" wrapText="1"/>
      <protection hidden="1"/>
    </xf>
    <xf numFmtId="0" fontId="6" fillId="3" borderId="47" xfId="0" applyNumberFormat="1" applyFont="1" applyFill="1" applyBorder="1" applyAlignment="1" applyProtection="1">
      <alignment horizontal="center" vertical="center" wrapText="1"/>
      <protection hidden="1"/>
    </xf>
    <xf numFmtId="0" fontId="4" fillId="3" borderId="43" xfId="0" applyNumberFormat="1" applyFont="1" applyFill="1" applyBorder="1" applyAlignment="1" applyProtection="1">
      <alignment horizontal="center" vertical="center" wrapText="1"/>
      <protection hidden="1"/>
    </xf>
    <xf numFmtId="0" fontId="4" fillId="3" borderId="44" xfId="0" applyNumberFormat="1" applyFont="1" applyFill="1" applyBorder="1" applyAlignment="1" applyProtection="1">
      <alignment horizontal="center" vertical="center" wrapText="1"/>
      <protection hidden="1"/>
    </xf>
    <xf numFmtId="0" fontId="4" fillId="3" borderId="41" xfId="0" applyNumberFormat="1" applyFont="1" applyFill="1" applyBorder="1" applyAlignment="1" applyProtection="1">
      <alignment horizontal="center" vertical="center" wrapText="1"/>
      <protection hidden="1"/>
    </xf>
    <xf numFmtId="0" fontId="4" fillId="3" borderId="42" xfId="0" applyNumberFormat="1" applyFont="1" applyFill="1" applyBorder="1" applyAlignment="1" applyProtection="1">
      <alignment horizontal="center" vertical="center" wrapText="1"/>
      <protection hidden="1"/>
    </xf>
    <xf numFmtId="0" fontId="4" fillId="3" borderId="31" xfId="0" applyNumberFormat="1" applyFont="1" applyFill="1" applyBorder="1" applyAlignment="1" applyProtection="1">
      <alignment horizontal="center" vertical="center" wrapText="1"/>
      <protection hidden="1"/>
    </xf>
    <xf numFmtId="0" fontId="4" fillId="3" borderId="47" xfId="0" applyNumberFormat="1" applyFont="1" applyFill="1" applyBorder="1" applyAlignment="1" applyProtection="1">
      <alignment horizontal="center" vertical="center" wrapText="1"/>
      <protection hidden="1"/>
    </xf>
    <xf numFmtId="0" fontId="25" fillId="5" borderId="0" xfId="0" applyFont="1" applyFill="1" applyAlignment="1">
      <alignment horizontal="left" vertical="center"/>
    </xf>
    <xf numFmtId="0" fontId="71" fillId="0" borderId="0" xfId="0" applyFont="1" applyFill="1" applyBorder="1" applyAlignment="1">
      <alignment horizontal="left" vertical="center" wrapText="1"/>
    </xf>
    <xf numFmtId="0" fontId="54" fillId="14" borderId="23" xfId="0" applyNumberFormat="1" applyFont="1" applyFill="1" applyBorder="1" applyAlignment="1" applyProtection="1">
      <alignment horizontal="left" vertical="center" indent="1" shrinkToFit="1"/>
      <protection locked="0"/>
    </xf>
    <xf numFmtId="0" fontId="54" fillId="14" borderId="24" xfId="0" applyNumberFormat="1" applyFont="1" applyFill="1" applyBorder="1" applyAlignment="1" applyProtection="1">
      <alignment horizontal="left" vertical="center" indent="1" shrinkToFit="1"/>
      <protection locked="0"/>
    </xf>
    <xf numFmtId="0" fontId="54" fillId="14" borderId="25" xfId="0" applyNumberFormat="1" applyFont="1" applyFill="1" applyBorder="1" applyAlignment="1" applyProtection="1">
      <alignment horizontal="left" vertical="center" indent="1" shrinkToFit="1"/>
      <protection locked="0"/>
    </xf>
    <xf numFmtId="0" fontId="104" fillId="3" borderId="43" xfId="0" applyNumberFormat="1" applyFont="1" applyFill="1" applyBorder="1" applyAlignment="1" applyProtection="1">
      <alignment horizontal="center" vertical="center" wrapText="1"/>
      <protection hidden="1"/>
    </xf>
    <xf numFmtId="0" fontId="104" fillId="3" borderId="45" xfId="0" applyNumberFormat="1" applyFont="1" applyFill="1" applyBorder="1" applyAlignment="1" applyProtection="1">
      <alignment horizontal="center" vertical="center" wrapText="1"/>
      <protection hidden="1"/>
    </xf>
    <xf numFmtId="0" fontId="104" fillId="3" borderId="44" xfId="0" applyNumberFormat="1" applyFont="1" applyFill="1" applyBorder="1" applyAlignment="1" applyProtection="1">
      <alignment horizontal="center" vertical="center" wrapText="1"/>
      <protection hidden="1"/>
    </xf>
    <xf numFmtId="0" fontId="104" fillId="3" borderId="41" xfId="0" applyNumberFormat="1" applyFont="1" applyFill="1" applyBorder="1" applyAlignment="1" applyProtection="1">
      <alignment horizontal="center" vertical="center" wrapText="1"/>
      <protection hidden="1"/>
    </xf>
    <xf numFmtId="0" fontId="104" fillId="3" borderId="0" xfId="0" applyNumberFormat="1" applyFont="1" applyFill="1" applyBorder="1" applyAlignment="1" applyProtection="1">
      <alignment horizontal="center" vertical="center" wrapText="1"/>
      <protection hidden="1"/>
    </xf>
    <xf numFmtId="0" fontId="104" fillId="3" borderId="42" xfId="0" applyNumberFormat="1" applyFont="1" applyFill="1" applyBorder="1" applyAlignment="1" applyProtection="1">
      <alignment horizontal="center" vertical="center" wrapText="1"/>
      <protection hidden="1"/>
    </xf>
    <xf numFmtId="0" fontId="104" fillId="3" borderId="31" xfId="0" applyNumberFormat="1" applyFont="1" applyFill="1" applyBorder="1" applyAlignment="1" applyProtection="1">
      <alignment horizontal="center" vertical="center" wrapText="1"/>
      <protection hidden="1"/>
    </xf>
    <xf numFmtId="0" fontId="104" fillId="3" borderId="46" xfId="0" applyNumberFormat="1" applyFont="1" applyFill="1" applyBorder="1" applyAlignment="1" applyProtection="1">
      <alignment horizontal="center" vertical="center" wrapText="1"/>
      <protection hidden="1"/>
    </xf>
    <xf numFmtId="0" fontId="104" fillId="3" borderId="47" xfId="0" applyNumberFormat="1" applyFont="1" applyFill="1" applyBorder="1" applyAlignment="1" applyProtection="1">
      <alignment horizontal="center" vertical="center" wrapText="1"/>
      <protection hidden="1"/>
    </xf>
    <xf numFmtId="0" fontId="86" fillId="3" borderId="22" xfId="0" applyNumberFormat="1" applyFont="1" applyFill="1" applyBorder="1" applyAlignment="1" applyProtection="1">
      <alignment horizontal="center" vertical="center" wrapText="1"/>
      <protection hidden="1"/>
    </xf>
    <xf numFmtId="0" fontId="4" fillId="2" borderId="0" xfId="0" applyFont="1" applyFill="1" applyBorder="1" applyAlignment="1">
      <alignment horizontal="left" vertical="center" wrapText="1"/>
    </xf>
    <xf numFmtId="0" fontId="69" fillId="0" borderId="0" xfId="0" applyFont="1" applyFill="1" applyBorder="1" applyAlignment="1">
      <alignment horizontal="left" vertical="center" indent="1" shrinkToFit="1"/>
    </xf>
    <xf numFmtId="0" fontId="69" fillId="0" borderId="65" xfId="0" applyFont="1" applyFill="1" applyBorder="1" applyAlignment="1">
      <alignment horizontal="left" vertical="center" indent="1" shrinkToFit="1"/>
    </xf>
    <xf numFmtId="4" fontId="54" fillId="0" borderId="59" xfId="0" applyNumberFormat="1" applyFont="1" applyFill="1" applyBorder="1" applyAlignment="1" applyProtection="1">
      <alignment horizontal="right" vertical="center" shrinkToFit="1"/>
    </xf>
    <xf numFmtId="4" fontId="54" fillId="0" borderId="60" xfId="0" applyNumberFormat="1" applyFont="1" applyFill="1" applyBorder="1" applyAlignment="1" applyProtection="1">
      <alignment horizontal="right" vertical="center" shrinkToFit="1"/>
    </xf>
    <xf numFmtId="166" fontId="58" fillId="0" borderId="60" xfId="0" applyNumberFormat="1" applyFont="1" applyFill="1" applyBorder="1" applyAlignment="1" applyProtection="1">
      <alignment horizontal="right" vertical="center" shrinkToFit="1"/>
    </xf>
    <xf numFmtId="166" fontId="58" fillId="0" borderId="61" xfId="0" applyNumberFormat="1" applyFont="1" applyFill="1" applyBorder="1" applyAlignment="1" applyProtection="1">
      <alignment horizontal="right" vertical="center" shrinkToFit="1"/>
    </xf>
    <xf numFmtId="0" fontId="36" fillId="0" borderId="41" xfId="0" applyFont="1" applyBorder="1" applyAlignment="1">
      <alignment horizontal="left" vertical="center" wrapText="1" indent="1"/>
    </xf>
    <xf numFmtId="0" fontId="36" fillId="0" borderId="0" xfId="0" applyFont="1" applyBorder="1" applyAlignment="1">
      <alignment horizontal="left" vertical="center" wrapText="1" indent="1"/>
    </xf>
    <xf numFmtId="0" fontId="28" fillId="2" borderId="0" xfId="3" applyFont="1" applyFill="1" applyBorder="1" applyAlignment="1">
      <alignment horizontal="center" wrapText="1"/>
    </xf>
    <xf numFmtId="0" fontId="29" fillId="2" borderId="0" xfId="3" applyFont="1" applyFill="1" applyBorder="1" applyAlignment="1">
      <alignment horizontal="center" wrapText="1"/>
    </xf>
    <xf numFmtId="0" fontId="34" fillId="0" borderId="0" xfId="5" applyAlignment="1">
      <alignment horizontal="center"/>
    </xf>
    <xf numFmtId="0" fontId="0" fillId="2" borderId="0" xfId="0" applyFont="1" applyFill="1" applyBorder="1" applyAlignment="1">
      <alignment horizontal="left" vertical="center" wrapText="1"/>
    </xf>
    <xf numFmtId="0" fontId="24" fillId="10" borderId="0" xfId="0" applyFont="1" applyFill="1" applyBorder="1" applyAlignment="1">
      <alignment horizontal="left" wrapText="1"/>
    </xf>
    <xf numFmtId="0" fontId="1" fillId="3" borderId="0" xfId="4" applyFont="1" applyFill="1" applyBorder="1" applyAlignment="1">
      <alignment horizontal="left" vertical="center" wrapText="1"/>
    </xf>
    <xf numFmtId="0" fontId="56" fillId="0" borderId="0" xfId="0" applyFont="1" applyAlignment="1">
      <alignment horizontal="right"/>
    </xf>
    <xf numFmtId="0" fontId="24" fillId="0" borderId="14" xfId="0" applyFont="1" applyFill="1" applyBorder="1" applyAlignment="1">
      <alignment horizontal="left" shrinkToFit="1"/>
    </xf>
    <xf numFmtId="0" fontId="24" fillId="0" borderId="14" xfId="0" applyFont="1" applyFill="1" applyBorder="1" applyAlignment="1">
      <alignment horizontal="left" wrapText="1"/>
    </xf>
  </cellXfs>
  <cellStyles count="7">
    <cellStyle name="Ausgabe" xfId="6" builtinId="21"/>
    <cellStyle name="Link" xfId="5" builtinId="8"/>
    <cellStyle name="Notiz" xfId="3" builtinId="10"/>
    <cellStyle name="Standard" xfId="0" builtinId="0"/>
    <cellStyle name="Standard 2" xfId="1"/>
    <cellStyle name="Standard 3" xfId="2"/>
    <cellStyle name="Standard 3 2" xfId="4"/>
  </cellStyles>
  <dxfs count="0"/>
  <tableStyles count="0" defaultTableStyle="TableStyleMedium2" defaultPivotStyle="PivotStyleLight16"/>
  <colors>
    <mruColors>
      <color rgb="FF0066FF"/>
      <color rgb="FFFFFFF5"/>
      <color rgb="FF0000FF"/>
      <color rgb="FFFFFFFF"/>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3"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117230</xdr:colOff>
      <xdr:row>12</xdr:row>
      <xdr:rowOff>51289</xdr:rowOff>
    </xdr:from>
    <xdr:to>
      <xdr:col>21</xdr:col>
      <xdr:colOff>304139</xdr:colOff>
      <xdr:row>13</xdr:row>
      <xdr:rowOff>222765</xdr:rowOff>
    </xdr:to>
    <xdr:sp macro="" textlink="">
      <xdr:nvSpPr>
        <xdr:cNvPr id="4" name="Textfeld 2"/>
        <xdr:cNvSpPr txBox="1">
          <a:spLocks noChangeArrowheads="1"/>
        </xdr:cNvSpPr>
      </xdr:nvSpPr>
      <xdr:spPr bwMode="auto">
        <a:xfrm>
          <a:off x="6623538" y="2139462"/>
          <a:ext cx="370082" cy="435245"/>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3600" b="1">
              <a:solidFill>
                <a:srgbClr val="82AB28"/>
              </a:solidFill>
              <a:effectLst/>
              <a:latin typeface="+mn-lt"/>
              <a:ea typeface="Times New Roman"/>
              <a:cs typeface="Miriam Fixed"/>
            </a:rPr>
            <a:t>!</a:t>
          </a:r>
          <a:endParaRPr lang="de-AT" sz="3600">
            <a:effectLst/>
            <a:latin typeface="+mn-lt"/>
            <a:ea typeface="Times New Roman"/>
            <a:cs typeface="Times New Roman"/>
          </a:endParaRPr>
        </a:p>
      </xdr:txBody>
    </xdr:sp>
    <xdr:clientData/>
  </xdr:twoCellAnchor>
  <xdr:twoCellAnchor>
    <xdr:from>
      <xdr:col>16</xdr:col>
      <xdr:colOff>344382</xdr:colOff>
      <xdr:row>17</xdr:row>
      <xdr:rowOff>5362</xdr:rowOff>
    </xdr:from>
    <xdr:to>
      <xdr:col>21</xdr:col>
      <xdr:colOff>96343</xdr:colOff>
      <xdr:row>20</xdr:row>
      <xdr:rowOff>94509</xdr:rowOff>
    </xdr:to>
    <xdr:sp macro="" textlink="">
      <xdr:nvSpPr>
        <xdr:cNvPr id="5" name="Textfeld 2"/>
        <xdr:cNvSpPr txBox="1"/>
      </xdr:nvSpPr>
      <xdr:spPr>
        <a:xfrm>
          <a:off x="5707690" y="3060689"/>
          <a:ext cx="1078134" cy="7339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de-DE" sz="2800" b="1">
              <a:effectLst/>
              <a:ea typeface="Times New Roman"/>
            </a:rPr>
            <a:t>ZBO</a:t>
          </a:r>
          <a:endParaRPr lang="de-AT" sz="2800">
            <a:effectLst/>
            <a:latin typeface="Times New Roman"/>
            <a:ea typeface="Times New Roman"/>
          </a:endParaRPr>
        </a:p>
      </xdr:txBody>
    </xdr:sp>
    <xdr:clientData/>
  </xdr:twoCellAnchor>
  <xdr:twoCellAnchor>
    <xdr:from>
      <xdr:col>20</xdr:col>
      <xdr:colOff>131884</xdr:colOff>
      <xdr:row>20</xdr:row>
      <xdr:rowOff>58610</xdr:rowOff>
    </xdr:from>
    <xdr:to>
      <xdr:col>21</xdr:col>
      <xdr:colOff>318793</xdr:colOff>
      <xdr:row>22</xdr:row>
      <xdr:rowOff>177362</xdr:rowOff>
    </xdr:to>
    <xdr:sp macro="" textlink="">
      <xdr:nvSpPr>
        <xdr:cNvPr id="7" name="Textfeld 2"/>
        <xdr:cNvSpPr txBox="1">
          <a:spLocks noChangeArrowheads="1"/>
        </xdr:cNvSpPr>
      </xdr:nvSpPr>
      <xdr:spPr bwMode="auto">
        <a:xfrm>
          <a:off x="6687712" y="3684679"/>
          <a:ext cx="370840" cy="493183"/>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3600" b="1">
              <a:solidFill>
                <a:schemeClr val="accent6">
                  <a:lumMod val="75000"/>
                </a:schemeClr>
              </a:solidFill>
              <a:effectLst/>
              <a:latin typeface="+mn-lt"/>
              <a:ea typeface="Times New Roman"/>
              <a:cs typeface="Miriam Fixed"/>
            </a:rPr>
            <a:t>!</a:t>
          </a:r>
          <a:endParaRPr lang="de-AT" sz="3600">
            <a:solidFill>
              <a:schemeClr val="accent6">
                <a:lumMod val="75000"/>
              </a:schemeClr>
            </a:solidFill>
            <a:effectLst/>
            <a:latin typeface="+mn-lt"/>
            <a:ea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47625</xdr:rowOff>
        </xdr:from>
        <xdr:to>
          <xdr:col>2</xdr:col>
          <xdr:colOff>209550</xdr:colOff>
          <xdr:row>5</xdr:row>
          <xdr:rowOff>0</xdr:rowOff>
        </xdr:to>
        <xdr:sp macro="" textlink="">
          <xdr:nvSpPr>
            <xdr:cNvPr id="57347" name="Object 3" hidden="1">
              <a:extLst>
                <a:ext uri="{63B3BB69-23CF-44E3-9099-C40C66FF867C}">
                  <a14:compatExt spid="_x0000_s573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85397</xdr:colOff>
      <xdr:row>10</xdr:row>
      <xdr:rowOff>21979</xdr:rowOff>
    </xdr:from>
    <xdr:to>
      <xdr:col>21</xdr:col>
      <xdr:colOff>272306</xdr:colOff>
      <xdr:row>12</xdr:row>
      <xdr:rowOff>112429</xdr:rowOff>
    </xdr:to>
    <xdr:sp macro="" textlink="">
      <xdr:nvSpPr>
        <xdr:cNvPr id="4" name="Textfeld 2"/>
        <xdr:cNvSpPr txBox="1">
          <a:spLocks noChangeArrowheads="1"/>
        </xdr:cNvSpPr>
      </xdr:nvSpPr>
      <xdr:spPr bwMode="auto">
        <a:xfrm>
          <a:off x="6591705" y="1619248"/>
          <a:ext cx="370082" cy="727893"/>
        </a:xfrm>
        <a:prstGeom prst="rect">
          <a:avLst/>
        </a:prstGeom>
        <a:noFill/>
        <a:ln w="9525">
          <a:noFill/>
          <a:miter lim="800000"/>
          <a:headEnd/>
          <a:tailEnd/>
        </a:ln>
      </xdr:spPr>
      <xdr:txBody>
        <a:bodyPr rot="0" vert="horz" wrap="square" lIns="91440" tIns="45720" rIns="91440" bIns="45720" anchor="ctr" anchorCtr="0">
          <a:noAutofit/>
        </a:bodyPr>
        <a:lstStyle/>
        <a:p>
          <a:pPr algn="l">
            <a:lnSpc>
              <a:spcPct val="125000"/>
            </a:lnSpc>
            <a:spcAft>
              <a:spcPts val="0"/>
            </a:spcAft>
          </a:pPr>
          <a:r>
            <a:rPr lang="de-AT" sz="6000" b="1">
              <a:solidFill>
                <a:srgbClr val="82AB28"/>
              </a:solidFill>
              <a:effectLst/>
              <a:latin typeface="+mn-lt"/>
              <a:ea typeface="Times New Roman"/>
              <a:cs typeface="Miriam Fixed"/>
            </a:rPr>
            <a:t>!</a:t>
          </a:r>
          <a:endParaRPr lang="de-AT" sz="6000">
            <a:effectLst/>
            <a:latin typeface="+mn-lt"/>
            <a:ea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5</xdr:col>
          <xdr:colOff>85725</xdr:colOff>
          <xdr:row>3</xdr:row>
          <xdr:rowOff>114300</xdr:rowOff>
        </xdr:from>
        <xdr:to>
          <xdr:col>6</xdr:col>
          <xdr:colOff>171450</xdr:colOff>
          <xdr:row>4</xdr:row>
          <xdr:rowOff>295275</xdr:rowOff>
        </xdr:to>
        <xdr:sp macro="" textlink="">
          <xdr:nvSpPr>
            <xdr:cNvPr id="61443" name="Object 3" hidden="1">
              <a:extLst>
                <a:ext uri="{63B3BB69-23CF-44E3-9099-C40C66FF867C}">
                  <a14:compatExt spid="_x0000_s6144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36113</xdr:colOff>
      <xdr:row>4</xdr:row>
      <xdr:rowOff>7329</xdr:rowOff>
    </xdr:from>
    <xdr:to>
      <xdr:col>4</xdr:col>
      <xdr:colOff>314536</xdr:colOff>
      <xdr:row>5</xdr:row>
      <xdr:rowOff>189734</xdr:rowOff>
    </xdr:to>
    <xdr:pic>
      <xdr:nvPicPr>
        <xdr:cNvPr id="6"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58" y="606043"/>
          <a:ext cx="1339780" cy="4885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ma.at/Allgemein/Datenschutzerklaerung"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png"/><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F60"/>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4" customWidth="1"/>
    <col min="22" max="22" width="5.28515625" style="4" customWidth="1"/>
    <col min="23" max="26" width="11.42578125" style="4"/>
    <col min="27" max="27" width="15.7109375" style="4" customWidth="1"/>
    <col min="28" max="31" width="11.42578125" customWidth="1"/>
  </cols>
  <sheetData>
    <row r="1" spans="1:29" x14ac:dyDescent="0.25">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V1" s="1"/>
    </row>
    <row r="2" spans="1:29" x14ac:dyDescent="0.25">
      <c r="B2" s="203"/>
      <c r="C2" s="203"/>
      <c r="D2" s="203"/>
      <c r="E2" s="203"/>
      <c r="F2" s="203"/>
      <c r="G2" s="203"/>
      <c r="H2" s="203"/>
      <c r="I2" s="203"/>
      <c r="J2" s="203"/>
      <c r="K2" s="203"/>
      <c r="L2" s="203"/>
      <c r="M2" s="203"/>
      <c r="N2" s="203"/>
      <c r="O2" s="203"/>
      <c r="P2" s="203"/>
      <c r="Q2" s="203"/>
      <c r="R2" s="203"/>
      <c r="S2" s="203"/>
    </row>
    <row r="3" spans="1:29" ht="6.75" customHeight="1" x14ac:dyDescent="0.25">
      <c r="A3" s="64"/>
      <c r="B3" s="64"/>
      <c r="C3" s="64"/>
      <c r="D3" s="64"/>
      <c r="E3" s="64"/>
      <c r="F3" s="64"/>
      <c r="G3" s="64"/>
      <c r="H3" s="64"/>
      <c r="I3" s="64"/>
      <c r="J3" s="64"/>
      <c r="K3" s="64"/>
      <c r="L3" s="64"/>
      <c r="M3" s="64"/>
      <c r="N3" s="64"/>
      <c r="O3" s="64"/>
      <c r="P3" s="64"/>
      <c r="Q3" s="64"/>
      <c r="R3" s="64"/>
      <c r="S3" s="64"/>
      <c r="T3" s="64"/>
    </row>
    <row r="4" spans="1:29" ht="12.75" customHeight="1" x14ac:dyDescent="0.25">
      <c r="A4" s="64"/>
      <c r="B4" s="46"/>
      <c r="C4" s="46"/>
      <c r="D4" s="46"/>
      <c r="E4" s="46"/>
      <c r="F4" s="46"/>
      <c r="G4" s="46"/>
      <c r="H4" s="46"/>
      <c r="I4" s="46"/>
      <c r="J4" s="46"/>
      <c r="K4" s="47"/>
      <c r="L4" s="46"/>
      <c r="M4" s="46"/>
      <c r="N4" s="204" t="s">
        <v>20</v>
      </c>
      <c r="O4" s="205"/>
      <c r="P4" s="205"/>
      <c r="Q4" s="205"/>
      <c r="R4" s="205"/>
      <c r="S4" s="206"/>
      <c r="T4" s="64"/>
    </row>
    <row r="5" spans="1:29" ht="22.5" customHeight="1" x14ac:dyDescent="0.25">
      <c r="A5" s="64"/>
      <c r="B5" s="46"/>
      <c r="C5" s="46"/>
      <c r="D5" s="46"/>
      <c r="E5" s="46"/>
      <c r="F5" s="46"/>
      <c r="G5" s="46"/>
      <c r="H5" s="46"/>
      <c r="I5" s="46"/>
      <c r="J5" s="48"/>
      <c r="K5" s="46"/>
      <c r="L5" s="46"/>
      <c r="M5" s="46"/>
      <c r="N5" s="80"/>
      <c r="O5" s="49"/>
      <c r="P5" s="49"/>
      <c r="Q5" s="50"/>
      <c r="R5" s="51"/>
      <c r="S5" s="81"/>
      <c r="T5" s="64"/>
      <c r="V5" s="57" t="s">
        <v>10</v>
      </c>
      <c r="W5" s="5"/>
      <c r="X5" s="5"/>
      <c r="Y5" s="5"/>
      <c r="Z5" s="5"/>
      <c r="AA5" s="5"/>
    </row>
    <row r="6" spans="1:29" x14ac:dyDescent="0.25">
      <c r="A6" s="64"/>
      <c r="B6" s="46"/>
      <c r="C6" s="46"/>
      <c r="D6" s="46"/>
      <c r="E6" s="46"/>
      <c r="F6" s="46"/>
      <c r="G6" s="46"/>
      <c r="H6" s="46"/>
      <c r="I6" s="46"/>
      <c r="J6" s="46"/>
      <c r="K6" s="46"/>
      <c r="L6" s="46"/>
      <c r="M6" s="46"/>
      <c r="N6" s="82"/>
      <c r="O6" s="52"/>
      <c r="P6" s="52"/>
      <c r="Q6" s="52"/>
      <c r="R6" s="51"/>
      <c r="S6" s="81"/>
      <c r="T6" s="64"/>
      <c r="V6"/>
      <c r="W6"/>
      <c r="X6"/>
      <c r="Y6"/>
      <c r="Z6"/>
      <c r="AA6"/>
    </row>
    <row r="7" spans="1:29" ht="17.25" customHeight="1" x14ac:dyDescent="0.25">
      <c r="A7" s="64"/>
      <c r="B7" s="46"/>
      <c r="C7" s="46"/>
      <c r="D7" s="46"/>
      <c r="E7" s="207" t="s">
        <v>127</v>
      </c>
      <c r="F7" s="207"/>
      <c r="G7" s="207"/>
      <c r="H7" s="207"/>
      <c r="I7" s="46"/>
      <c r="J7" s="46"/>
      <c r="K7" s="46"/>
      <c r="L7" s="46"/>
      <c r="M7" s="46"/>
      <c r="N7" s="82"/>
      <c r="O7" s="52"/>
      <c r="P7" s="52"/>
      <c r="Q7" s="52"/>
      <c r="R7" s="51"/>
      <c r="S7" s="81"/>
      <c r="T7" s="64"/>
      <c r="V7"/>
      <c r="W7"/>
      <c r="X7"/>
      <c r="Y7"/>
      <c r="Z7"/>
      <c r="AA7"/>
    </row>
    <row r="8" spans="1:29" x14ac:dyDescent="0.25">
      <c r="A8" s="64"/>
      <c r="B8" s="46"/>
      <c r="C8" s="46"/>
      <c r="D8" s="46"/>
      <c r="E8" s="207"/>
      <c r="F8" s="207"/>
      <c r="G8" s="207"/>
      <c r="H8" s="207"/>
      <c r="I8" s="46"/>
      <c r="J8" s="46"/>
      <c r="K8" s="46"/>
      <c r="L8" s="46"/>
      <c r="M8" s="46"/>
      <c r="N8" s="83"/>
      <c r="O8" s="84"/>
      <c r="P8" s="84"/>
      <c r="Q8" s="84"/>
      <c r="R8" s="85"/>
      <c r="S8" s="86"/>
      <c r="T8" s="64"/>
      <c r="V8"/>
      <c r="W8"/>
      <c r="X8"/>
      <c r="Y8"/>
      <c r="Z8"/>
      <c r="AA8"/>
    </row>
    <row r="9" spans="1:29" ht="4.5" customHeight="1" x14ac:dyDescent="0.25">
      <c r="A9" s="64"/>
      <c r="B9" s="46"/>
      <c r="C9" s="46"/>
      <c r="D9" s="46"/>
      <c r="E9" s="46"/>
      <c r="F9" s="46"/>
      <c r="G9" s="46"/>
      <c r="H9" s="46"/>
      <c r="I9" s="46"/>
      <c r="J9" s="46"/>
      <c r="K9" s="46"/>
      <c r="L9" s="46"/>
      <c r="M9" s="46"/>
      <c r="N9" s="46"/>
      <c r="O9" s="46"/>
      <c r="P9" s="46"/>
      <c r="Q9" s="46"/>
      <c r="R9" s="48"/>
      <c r="S9" s="53"/>
      <c r="T9" s="64"/>
    </row>
    <row r="10" spans="1:29" s="35" customFormat="1" ht="20.25" customHeight="1" x14ac:dyDescent="0.25">
      <c r="A10" s="65"/>
      <c r="B10" s="193" t="s">
        <v>174</v>
      </c>
      <c r="C10" s="193"/>
      <c r="D10" s="193"/>
      <c r="E10" s="193"/>
      <c r="F10" s="193"/>
      <c r="G10" s="193"/>
      <c r="H10" s="193"/>
      <c r="I10" s="193"/>
      <c r="J10" s="193"/>
      <c r="K10" s="193"/>
      <c r="L10" s="193"/>
      <c r="M10" s="193"/>
      <c r="N10" s="193"/>
      <c r="O10" s="193"/>
      <c r="P10" s="193"/>
      <c r="Q10" s="193"/>
      <c r="R10" s="193"/>
      <c r="S10" s="193"/>
      <c r="T10" s="65"/>
      <c r="V10" s="57" t="s">
        <v>103</v>
      </c>
      <c r="W10" s="62"/>
      <c r="X10" s="68"/>
      <c r="Y10" s="68"/>
      <c r="Z10" s="68"/>
      <c r="AA10" s="68"/>
    </row>
    <row r="11" spans="1:29" ht="12.75" customHeight="1" x14ac:dyDescent="0.25">
      <c r="A11" s="64"/>
      <c r="B11" s="55"/>
      <c r="C11" s="55"/>
      <c r="D11" s="55"/>
      <c r="E11" s="55"/>
      <c r="F11" s="55"/>
      <c r="G11" s="55"/>
      <c r="H11" s="55"/>
      <c r="I11" s="55"/>
      <c r="J11" s="55"/>
      <c r="K11" s="55"/>
      <c r="L11" s="55"/>
      <c r="M11" s="55"/>
      <c r="N11" s="55"/>
      <c r="O11" s="55"/>
      <c r="P11" s="55"/>
      <c r="Q11" s="55"/>
      <c r="R11" s="56"/>
      <c r="S11" s="58" t="s">
        <v>1</v>
      </c>
      <c r="T11" s="64"/>
      <c r="U11" s="34"/>
      <c r="V11" s="35"/>
      <c r="W11" s="35"/>
      <c r="X11" s="35"/>
      <c r="Y11" s="35"/>
      <c r="Z11" s="35"/>
      <c r="AA11" s="35"/>
    </row>
    <row r="12" spans="1:29" ht="7.5" customHeight="1" x14ac:dyDescent="0.25">
      <c r="A12" s="64"/>
      <c r="B12" s="2"/>
      <c r="C12" s="1"/>
      <c r="D12" s="1"/>
      <c r="E12" s="1"/>
      <c r="F12" s="1"/>
      <c r="G12" s="1"/>
      <c r="H12" s="1"/>
      <c r="I12" s="1"/>
      <c r="J12" s="1"/>
      <c r="K12" s="1"/>
      <c r="L12" s="1"/>
      <c r="M12" s="1"/>
      <c r="N12" s="1"/>
      <c r="O12" s="1"/>
      <c r="P12" s="1"/>
      <c r="Q12" s="1"/>
      <c r="R12" s="2"/>
      <c r="T12" s="64"/>
      <c r="W12" s="40"/>
      <c r="X12" s="39"/>
    </row>
    <row r="13" spans="1:29" ht="21" customHeight="1" x14ac:dyDescent="0.25">
      <c r="A13" s="64"/>
      <c r="B13" s="194" t="s">
        <v>18</v>
      </c>
      <c r="C13" s="194"/>
      <c r="D13" s="194"/>
      <c r="E13" s="194"/>
      <c r="F13" s="194"/>
      <c r="G13" s="194"/>
      <c r="H13" s="194"/>
      <c r="I13" s="194"/>
      <c r="J13" s="194"/>
      <c r="K13" s="194"/>
      <c r="L13" s="194"/>
      <c r="M13" s="194"/>
      <c r="N13" s="194"/>
      <c r="O13" s="194"/>
      <c r="P13" s="194"/>
      <c r="Q13" s="194"/>
      <c r="R13" s="194"/>
      <c r="S13" s="194"/>
      <c r="T13" s="64"/>
      <c r="W13" s="200" t="s">
        <v>22</v>
      </c>
      <c r="X13" s="200"/>
      <c r="Y13" s="200"/>
      <c r="Z13" s="200"/>
      <c r="AA13" s="200"/>
    </row>
    <row r="14" spans="1:29" ht="19.5" customHeight="1" x14ac:dyDescent="0.25">
      <c r="A14" s="64"/>
      <c r="B14" s="194" t="s">
        <v>17</v>
      </c>
      <c r="C14" s="194"/>
      <c r="D14" s="194"/>
      <c r="E14" s="194"/>
      <c r="F14" s="194"/>
      <c r="G14" s="194"/>
      <c r="H14" s="194"/>
      <c r="I14" s="194"/>
      <c r="J14" s="194"/>
      <c r="K14" s="194"/>
      <c r="L14" s="194"/>
      <c r="M14" s="194"/>
      <c r="N14" s="194"/>
      <c r="O14" s="194"/>
      <c r="P14" s="194"/>
      <c r="Q14" s="194"/>
      <c r="R14" s="194"/>
      <c r="S14" s="194"/>
      <c r="T14" s="64"/>
      <c r="W14" s="201" t="s">
        <v>23</v>
      </c>
      <c r="X14" s="201"/>
      <c r="Y14" s="201"/>
      <c r="Z14" s="201"/>
      <c r="AA14" s="201"/>
    </row>
    <row r="15" spans="1:29" ht="9" customHeight="1" x14ac:dyDescent="0.25">
      <c r="A15" s="64"/>
      <c r="B15" s="208"/>
      <c r="C15" s="209"/>
      <c r="D15" s="209"/>
      <c r="E15" s="209"/>
      <c r="F15" s="209"/>
      <c r="G15" s="209"/>
      <c r="H15" s="209"/>
      <c r="I15" s="209"/>
      <c r="J15" s="209"/>
      <c r="K15" s="209"/>
      <c r="L15" s="209"/>
      <c r="M15" s="209"/>
      <c r="N15" s="209"/>
      <c r="O15" s="209"/>
      <c r="P15" s="209"/>
      <c r="Q15" s="209"/>
      <c r="R15" s="209"/>
      <c r="S15" s="209"/>
      <c r="T15" s="64"/>
      <c r="V15" s="27"/>
      <c r="W15" s="40"/>
      <c r="X15" s="69"/>
      <c r="AC15" s="6"/>
    </row>
    <row r="16" spans="1:29" ht="14.25" customHeight="1" x14ac:dyDescent="0.25">
      <c r="A16" s="64"/>
      <c r="B16" s="210" t="s">
        <v>108</v>
      </c>
      <c r="C16" s="211"/>
      <c r="D16" s="211"/>
      <c r="E16" s="211"/>
      <c r="F16" s="211"/>
      <c r="G16" s="211"/>
      <c r="H16" s="211"/>
      <c r="I16" s="211"/>
      <c r="J16" s="211"/>
      <c r="K16" s="211"/>
      <c r="L16" s="211"/>
      <c r="M16" s="211"/>
      <c r="N16" s="211"/>
      <c r="O16" s="211"/>
      <c r="P16" s="211"/>
      <c r="Q16" s="211"/>
      <c r="R16" s="211"/>
      <c r="S16" s="211"/>
      <c r="T16" s="64"/>
      <c r="V16" s="27"/>
      <c r="W16" s="45" t="s">
        <v>24</v>
      </c>
      <c r="X16" s="212" t="s">
        <v>110</v>
      </c>
      <c r="Y16" s="212"/>
      <c r="Z16" s="212"/>
      <c r="AA16" s="212"/>
      <c r="AC16" s="6"/>
    </row>
    <row r="17" spans="1:32" ht="12" customHeight="1" x14ac:dyDescent="0.25">
      <c r="A17" s="64"/>
      <c r="B17" s="210" t="s">
        <v>226</v>
      </c>
      <c r="C17" s="211"/>
      <c r="D17" s="211"/>
      <c r="E17" s="211"/>
      <c r="F17" s="211"/>
      <c r="G17" s="211"/>
      <c r="H17" s="211"/>
      <c r="I17" s="211"/>
      <c r="J17" s="211"/>
      <c r="K17" s="211"/>
      <c r="L17" s="211"/>
      <c r="M17" s="211"/>
      <c r="N17" s="211"/>
      <c r="O17" s="211"/>
      <c r="P17" s="211"/>
      <c r="Q17" s="211"/>
      <c r="R17" s="211"/>
      <c r="S17" s="211"/>
      <c r="T17" s="64"/>
      <c r="V17" s="27"/>
      <c r="W17" s="40"/>
      <c r="X17" s="69"/>
      <c r="AC17" s="6"/>
    </row>
    <row r="18" spans="1:32" ht="20.25" customHeight="1" x14ac:dyDescent="0.25">
      <c r="A18" s="64"/>
      <c r="B18" s="41"/>
      <c r="C18" s="42"/>
      <c r="D18" s="42"/>
      <c r="E18" s="42"/>
      <c r="F18" s="42"/>
      <c r="G18" s="42"/>
      <c r="H18" s="42"/>
      <c r="I18" s="42"/>
      <c r="J18" s="42"/>
      <c r="K18" s="42"/>
      <c r="L18" s="42"/>
      <c r="M18" s="42"/>
      <c r="N18" s="42"/>
      <c r="O18" s="42"/>
      <c r="P18" s="42"/>
      <c r="Q18" s="42"/>
      <c r="R18" s="42"/>
      <c r="S18" s="42"/>
      <c r="T18" s="64"/>
      <c r="AC18" s="36"/>
      <c r="AD18" s="35"/>
      <c r="AE18" s="35"/>
      <c r="AF18" s="35"/>
    </row>
    <row r="19" spans="1:32" x14ac:dyDescent="0.25">
      <c r="A19" s="64"/>
      <c r="B19" s="182" t="s">
        <v>46</v>
      </c>
      <c r="C19" s="182"/>
      <c r="D19" s="182"/>
      <c r="E19" s="182"/>
      <c r="F19" s="182"/>
      <c r="G19" s="182"/>
      <c r="H19" s="182"/>
      <c r="I19" s="182"/>
      <c r="J19" s="182"/>
      <c r="K19" s="182"/>
      <c r="L19" s="182"/>
      <c r="M19" s="182"/>
      <c r="N19" s="182"/>
      <c r="O19" s="182"/>
      <c r="P19" s="182"/>
      <c r="Q19" s="182"/>
      <c r="R19" s="182"/>
      <c r="S19" s="182"/>
      <c r="T19" s="64"/>
      <c r="V19" s="43" t="s">
        <v>162</v>
      </c>
      <c r="W19" s="45"/>
      <c r="X19" s="44"/>
      <c r="Y19" s="44"/>
      <c r="Z19" s="44"/>
      <c r="AA19" s="44"/>
    </row>
    <row r="20" spans="1:32" ht="15.75" customHeight="1" x14ac:dyDescent="0.25">
      <c r="A20" s="64"/>
      <c r="B20" s="59"/>
      <c r="C20" s="60"/>
      <c r="D20" s="60"/>
      <c r="E20" s="60"/>
      <c r="F20" s="60"/>
      <c r="G20" s="60"/>
      <c r="H20" s="60"/>
      <c r="I20" s="60"/>
      <c r="J20" s="60"/>
      <c r="K20" s="60"/>
      <c r="L20" s="60"/>
      <c r="M20" s="60"/>
      <c r="N20" s="60"/>
      <c r="O20" s="60"/>
      <c r="P20" s="60"/>
      <c r="Q20" s="60"/>
      <c r="R20" s="60"/>
      <c r="S20" s="60"/>
      <c r="T20" s="64"/>
      <c r="V20" s="27"/>
    </row>
    <row r="21" spans="1:32" ht="26.25" customHeight="1" x14ac:dyDescent="0.25">
      <c r="A21" s="64"/>
      <c r="B21" s="199" t="s">
        <v>47</v>
      </c>
      <c r="C21" s="199"/>
      <c r="D21" s="199"/>
      <c r="E21" s="199"/>
      <c r="F21" s="213"/>
      <c r="G21" s="214"/>
      <c r="H21" s="214"/>
      <c r="I21" s="214"/>
      <c r="J21" s="215"/>
      <c r="K21" s="61"/>
      <c r="L21" s="191" t="s">
        <v>48</v>
      </c>
      <c r="M21" s="192"/>
      <c r="N21" s="192"/>
      <c r="O21" s="192"/>
      <c r="P21" s="195"/>
      <c r="Q21" s="195"/>
      <c r="R21" s="195"/>
      <c r="S21" s="195"/>
      <c r="T21" s="64"/>
      <c r="W21" s="216" t="s">
        <v>258</v>
      </c>
      <c r="X21" s="216"/>
      <c r="Y21" s="216"/>
      <c r="Z21" s="216"/>
      <c r="AA21" s="216"/>
    </row>
    <row r="22" spans="1:32" ht="3" customHeight="1" x14ac:dyDescent="0.25">
      <c r="A22" s="64"/>
      <c r="B22" s="48"/>
      <c r="C22" s="48"/>
      <c r="D22" s="48"/>
      <c r="E22" s="48"/>
      <c r="F22" s="48"/>
      <c r="G22" s="48"/>
      <c r="H22" s="48"/>
      <c r="I22" s="48"/>
      <c r="J22" s="48"/>
      <c r="K22" s="48"/>
      <c r="L22" s="48"/>
      <c r="M22" s="48"/>
      <c r="N22" s="48"/>
      <c r="O22" s="48"/>
      <c r="P22" s="48"/>
      <c r="Q22" s="48"/>
      <c r="R22" s="48"/>
      <c r="S22" s="48"/>
      <c r="T22" s="64"/>
    </row>
    <row r="23" spans="1:32" ht="26.25" customHeight="1" x14ac:dyDescent="0.25">
      <c r="A23" s="64"/>
      <c r="B23" s="191" t="s">
        <v>49</v>
      </c>
      <c r="C23" s="192"/>
      <c r="D23" s="192"/>
      <c r="E23" s="192"/>
      <c r="F23" s="176"/>
      <c r="G23" s="176"/>
      <c r="H23" s="176"/>
      <c r="I23" s="176"/>
      <c r="J23" s="176"/>
      <c r="K23" s="176"/>
      <c r="L23" s="176"/>
      <c r="M23" s="176"/>
      <c r="N23" s="176"/>
      <c r="O23" s="176"/>
      <c r="P23" s="176"/>
      <c r="Q23" s="176"/>
      <c r="R23" s="176"/>
      <c r="S23" s="176"/>
      <c r="T23" s="64"/>
      <c r="W23" s="217" t="s">
        <v>170</v>
      </c>
      <c r="X23" s="217"/>
      <c r="Y23" s="217"/>
      <c r="Z23" s="131" t="s">
        <v>161</v>
      </c>
      <c r="AA23" s="123"/>
    </row>
    <row r="24" spans="1:32" ht="26.25" customHeight="1" x14ac:dyDescent="0.25">
      <c r="A24" s="64"/>
      <c r="B24" s="171" t="s">
        <v>50</v>
      </c>
      <c r="C24" s="171"/>
      <c r="D24" s="171"/>
      <c r="E24" s="171"/>
      <c r="F24" s="176"/>
      <c r="G24" s="176"/>
      <c r="H24" s="176"/>
      <c r="I24" s="176"/>
      <c r="J24" s="176"/>
      <c r="K24" s="176"/>
      <c r="L24" s="176"/>
      <c r="M24" s="176"/>
      <c r="N24" s="176"/>
      <c r="O24" s="176"/>
      <c r="P24" s="176"/>
      <c r="Q24" s="176"/>
      <c r="R24" s="176"/>
      <c r="S24" s="176"/>
      <c r="T24" s="64"/>
      <c r="W24" s="220" t="s">
        <v>171</v>
      </c>
      <c r="X24" s="220"/>
      <c r="Y24" s="220"/>
      <c r="Z24" s="202" t="s">
        <v>296</v>
      </c>
      <c r="AA24" s="202"/>
    </row>
    <row r="25" spans="1:32" ht="26.25" customHeight="1" x14ac:dyDescent="0.25">
      <c r="A25" s="64"/>
      <c r="B25" s="171" t="s">
        <v>51</v>
      </c>
      <c r="C25" s="171"/>
      <c r="D25" s="171"/>
      <c r="E25" s="171"/>
      <c r="F25" s="176"/>
      <c r="G25" s="176"/>
      <c r="H25" s="176"/>
      <c r="I25" s="176"/>
      <c r="J25" s="176"/>
      <c r="K25" s="176"/>
      <c r="L25" s="176"/>
      <c r="M25" s="176"/>
      <c r="N25" s="176"/>
      <c r="O25" s="176"/>
      <c r="P25" s="176"/>
      <c r="Q25" s="176"/>
      <c r="R25" s="176"/>
      <c r="S25" s="176"/>
      <c r="T25" s="64"/>
      <c r="V25" s="27"/>
    </row>
    <row r="26" spans="1:32" ht="6" customHeight="1" x14ac:dyDescent="0.25">
      <c r="A26" s="64"/>
      <c r="B26" s="59"/>
      <c r="C26" s="60"/>
      <c r="D26" s="60"/>
      <c r="E26" s="60"/>
      <c r="F26" s="60"/>
      <c r="G26" s="60"/>
      <c r="H26" s="60"/>
      <c r="I26" s="60"/>
      <c r="J26" s="60"/>
      <c r="K26" s="60"/>
      <c r="L26" s="60"/>
      <c r="M26" s="60"/>
      <c r="N26" s="60"/>
      <c r="O26" s="60"/>
      <c r="P26" s="60"/>
      <c r="Q26" s="60"/>
      <c r="R26" s="60"/>
      <c r="S26" s="60"/>
      <c r="T26" s="64"/>
      <c r="V26" s="27"/>
    </row>
    <row r="27" spans="1:32" ht="26.25" customHeight="1" x14ac:dyDescent="0.25">
      <c r="A27" s="64"/>
      <c r="B27" s="171" t="s">
        <v>52</v>
      </c>
      <c r="C27" s="171"/>
      <c r="D27" s="196"/>
      <c r="E27" s="197"/>
      <c r="F27" s="197"/>
      <c r="G27" s="197"/>
      <c r="H27" s="197"/>
      <c r="I27" s="197"/>
      <c r="J27" s="198"/>
      <c r="K27" s="48"/>
      <c r="L27" s="199" t="s">
        <v>53</v>
      </c>
      <c r="M27" s="199"/>
      <c r="N27" s="199"/>
      <c r="O27" s="176"/>
      <c r="P27" s="176"/>
      <c r="Q27" s="176"/>
      <c r="R27" s="176"/>
      <c r="S27" s="176"/>
      <c r="T27" s="64"/>
      <c r="V27" s="43" t="s">
        <v>257</v>
      </c>
      <c r="W27" s="44"/>
      <c r="X27" s="44"/>
      <c r="Y27" s="44"/>
      <c r="Z27" s="44"/>
      <c r="AA27" s="44"/>
    </row>
    <row r="28" spans="1:32" ht="20.25" customHeight="1" x14ac:dyDescent="0.25">
      <c r="A28" s="64"/>
      <c r="B28" s="7"/>
      <c r="C28" s="1"/>
      <c r="D28" s="1"/>
      <c r="E28" s="1"/>
      <c r="F28" s="1"/>
      <c r="G28" s="1"/>
      <c r="H28" s="1"/>
      <c r="I28" s="1"/>
      <c r="J28" s="1"/>
      <c r="K28" s="1"/>
      <c r="L28" s="1"/>
      <c r="M28" s="1"/>
      <c r="N28" s="1"/>
      <c r="O28" s="1"/>
      <c r="P28" s="1"/>
      <c r="Q28" s="1"/>
      <c r="R28" s="1"/>
      <c r="S28" s="1"/>
      <c r="T28" s="64"/>
    </row>
    <row r="29" spans="1:32" ht="15" customHeight="1" x14ac:dyDescent="0.25">
      <c r="A29" s="64"/>
      <c r="B29" s="182" t="s">
        <v>151</v>
      </c>
      <c r="C29" s="182"/>
      <c r="D29" s="182"/>
      <c r="E29" s="182"/>
      <c r="F29" s="182"/>
      <c r="G29" s="182"/>
      <c r="H29" s="182"/>
      <c r="I29" s="182"/>
      <c r="J29" s="182"/>
      <c r="K29" s="182"/>
      <c r="L29" s="182"/>
      <c r="M29" s="182"/>
      <c r="N29" s="182"/>
      <c r="O29" s="182"/>
      <c r="P29" s="182"/>
      <c r="Q29" s="182"/>
      <c r="R29" s="182"/>
      <c r="S29" s="182"/>
      <c r="T29" s="64"/>
      <c r="AD29" s="6"/>
    </row>
    <row r="30" spans="1:32" ht="15" customHeight="1" x14ac:dyDescent="0.25">
      <c r="A30" s="64"/>
      <c r="B30" s="59"/>
      <c r="C30" s="60"/>
      <c r="D30" s="60"/>
      <c r="E30" s="60"/>
      <c r="F30" s="60"/>
      <c r="G30" s="60"/>
      <c r="H30" s="60"/>
      <c r="I30" s="60"/>
      <c r="J30" s="60"/>
      <c r="K30" s="60"/>
      <c r="L30" s="60"/>
      <c r="M30" s="60"/>
      <c r="N30" s="60"/>
      <c r="O30" s="60"/>
      <c r="P30" s="60"/>
      <c r="Q30" s="60"/>
      <c r="R30" s="60"/>
      <c r="S30" s="60"/>
      <c r="T30" s="64"/>
      <c r="V30" s="27"/>
    </row>
    <row r="31" spans="1:32" ht="11.25" customHeight="1" x14ac:dyDescent="0.25">
      <c r="A31" s="64"/>
      <c r="B31" s="106"/>
      <c r="C31" s="107"/>
      <c r="D31" s="107"/>
      <c r="E31" s="107"/>
      <c r="F31" s="107"/>
      <c r="G31" s="107"/>
      <c r="H31" s="107"/>
      <c r="I31" s="107"/>
      <c r="J31" s="107"/>
      <c r="K31" s="107"/>
      <c r="L31" s="107"/>
      <c r="M31" s="107"/>
      <c r="N31" s="107"/>
      <c r="O31" s="107"/>
      <c r="P31" s="107"/>
      <c r="Q31" s="107"/>
      <c r="R31" s="107"/>
      <c r="S31" s="108"/>
      <c r="T31" s="64"/>
      <c r="AD31" s="6"/>
    </row>
    <row r="32" spans="1:32" s="4" customFormat="1" ht="28.5" customHeight="1" x14ac:dyDescent="0.25">
      <c r="A32" s="64"/>
      <c r="B32" s="177" t="s">
        <v>27</v>
      </c>
      <c r="C32" s="178"/>
      <c r="D32" s="178"/>
      <c r="E32" s="178"/>
      <c r="F32" s="179" t="str">
        <f>IF(BEILAGE_2!L66="","",BEILAGE_2!L66)</f>
        <v/>
      </c>
      <c r="G32" s="180"/>
      <c r="H32" s="180"/>
      <c r="I32" s="130" t="s">
        <v>28</v>
      </c>
      <c r="J32" s="109"/>
      <c r="K32" s="109"/>
      <c r="L32" s="109"/>
      <c r="M32" s="109"/>
      <c r="N32" s="110" t="s">
        <v>58</v>
      </c>
      <c r="O32" s="122" t="s">
        <v>30</v>
      </c>
      <c r="P32" s="183" t="str">
        <f>IF(BEILAGE_2!W66="","",BEILAGE_2!W66)</f>
        <v/>
      </c>
      <c r="Q32" s="183"/>
      <c r="R32" s="184"/>
      <c r="S32" s="111"/>
      <c r="T32" s="64"/>
      <c r="V32" s="43" t="s">
        <v>295</v>
      </c>
      <c r="W32" s="44"/>
      <c r="X32" s="44"/>
      <c r="Y32" s="44"/>
      <c r="Z32" s="44"/>
      <c r="AA32" s="44"/>
    </row>
    <row r="33" spans="1:30" s="4" customFormat="1" ht="11.25" customHeight="1" x14ac:dyDescent="0.25">
      <c r="A33" s="64"/>
      <c r="B33" s="112"/>
      <c r="C33" s="113"/>
      <c r="D33" s="113"/>
      <c r="E33" s="113"/>
      <c r="F33" s="114"/>
      <c r="G33" s="114"/>
      <c r="H33" s="114"/>
      <c r="I33" s="115"/>
      <c r="J33" s="116"/>
      <c r="K33" s="116"/>
      <c r="L33" s="116"/>
      <c r="M33" s="116"/>
      <c r="N33" s="116"/>
      <c r="O33" s="117"/>
      <c r="P33" s="118"/>
      <c r="Q33" s="118"/>
      <c r="R33" s="118"/>
      <c r="S33" s="119"/>
      <c r="T33" s="64"/>
      <c r="V33"/>
      <c r="W33"/>
      <c r="X33"/>
      <c r="Y33"/>
      <c r="Z33"/>
      <c r="AA33"/>
      <c r="AB33"/>
      <c r="AC33"/>
      <c r="AD33" s="6"/>
    </row>
    <row r="34" spans="1:30" ht="20.25" customHeight="1" x14ac:dyDescent="0.25">
      <c r="A34" s="64"/>
      <c r="B34" s="59"/>
      <c r="C34" s="60"/>
      <c r="D34" s="60"/>
      <c r="E34" s="60"/>
      <c r="F34" s="60"/>
      <c r="G34" s="60"/>
      <c r="H34" s="60"/>
      <c r="I34" s="60"/>
      <c r="J34" s="60"/>
      <c r="K34" s="60"/>
      <c r="L34" s="60"/>
      <c r="M34" s="60"/>
      <c r="N34" s="60"/>
      <c r="O34" s="60"/>
      <c r="P34" s="60"/>
      <c r="Q34" s="60"/>
      <c r="R34" s="60"/>
      <c r="S34" s="60"/>
      <c r="T34" s="64"/>
      <c r="V34" s="27"/>
    </row>
    <row r="35" spans="1:30" x14ac:dyDescent="0.25">
      <c r="A35" s="64"/>
      <c r="B35" s="222" t="s">
        <v>297</v>
      </c>
      <c r="C35" s="222"/>
      <c r="D35" s="222"/>
      <c r="E35" s="222"/>
      <c r="F35" s="222"/>
      <c r="G35" s="222"/>
      <c r="H35" s="222"/>
      <c r="I35" s="222"/>
      <c r="J35" s="222"/>
      <c r="K35" s="222"/>
      <c r="L35" s="222"/>
      <c r="M35" s="222"/>
      <c r="N35" s="222"/>
      <c r="O35" s="222"/>
      <c r="P35" s="222"/>
      <c r="Q35" s="222"/>
      <c r="R35" s="222"/>
      <c r="S35" s="222"/>
      <c r="T35" s="64"/>
      <c r="AD35" s="6"/>
    </row>
    <row r="36" spans="1:30" ht="15.75" customHeight="1" x14ac:dyDescent="0.25">
      <c r="A36" s="64"/>
      <c r="B36" s="59"/>
      <c r="C36" s="60"/>
      <c r="D36" s="60"/>
      <c r="E36" s="60"/>
      <c r="F36" s="60"/>
      <c r="G36" s="60"/>
      <c r="H36" s="60"/>
      <c r="I36" s="60"/>
      <c r="J36" s="60"/>
      <c r="K36" s="60"/>
      <c r="L36" s="60"/>
      <c r="M36" s="60"/>
      <c r="N36" s="60"/>
      <c r="O36" s="60"/>
      <c r="P36" s="60"/>
      <c r="Q36" s="60"/>
      <c r="R36" s="60"/>
      <c r="S36" s="60"/>
      <c r="T36" s="64"/>
      <c r="V36" s="27"/>
      <c r="AD36" s="6"/>
    </row>
    <row r="37" spans="1:30" ht="27" customHeight="1" x14ac:dyDescent="0.25">
      <c r="A37" s="65"/>
      <c r="B37" s="160"/>
      <c r="C37" s="190" t="s">
        <v>289</v>
      </c>
      <c r="D37" s="190"/>
      <c r="E37" s="190"/>
      <c r="F37" s="190"/>
      <c r="G37" s="190"/>
      <c r="H37" s="190"/>
      <c r="I37" s="190"/>
      <c r="J37" s="190"/>
      <c r="K37" s="190"/>
      <c r="L37" s="190"/>
      <c r="M37" s="190"/>
      <c r="N37" s="190"/>
      <c r="O37" s="190"/>
      <c r="P37" s="190"/>
      <c r="Q37" s="190"/>
      <c r="R37" s="190"/>
      <c r="S37" s="190"/>
      <c r="T37" s="65"/>
      <c r="V37" s="43" t="s">
        <v>314</v>
      </c>
      <c r="W37" s="44"/>
      <c r="X37" s="44"/>
      <c r="Y37" s="44"/>
      <c r="Z37" s="44"/>
      <c r="AA37" s="44"/>
      <c r="AD37" s="6"/>
    </row>
    <row r="38" spans="1:30" ht="27" customHeight="1" x14ac:dyDescent="0.25">
      <c r="A38" s="65"/>
      <c r="B38" s="160"/>
      <c r="C38" s="190" t="s">
        <v>290</v>
      </c>
      <c r="D38" s="190"/>
      <c r="E38" s="190"/>
      <c r="F38" s="190"/>
      <c r="G38" s="190"/>
      <c r="H38" s="190"/>
      <c r="I38" s="190"/>
      <c r="J38" s="190"/>
      <c r="K38" s="190"/>
      <c r="L38" s="190"/>
      <c r="M38" s="190"/>
      <c r="N38" s="190"/>
      <c r="O38" s="190"/>
      <c r="P38" s="190"/>
      <c r="Q38" s="190"/>
      <c r="R38" s="190"/>
      <c r="S38" s="190"/>
      <c r="T38" s="65"/>
      <c r="V38" s="27"/>
      <c r="AD38" s="6"/>
    </row>
    <row r="39" spans="1:30" ht="27" customHeight="1" x14ac:dyDescent="0.25">
      <c r="A39" s="65"/>
      <c r="B39" s="160"/>
      <c r="C39" s="190" t="s">
        <v>291</v>
      </c>
      <c r="D39" s="190"/>
      <c r="E39" s="190"/>
      <c r="F39" s="190"/>
      <c r="G39" s="190"/>
      <c r="H39" s="190"/>
      <c r="I39" s="190"/>
      <c r="J39" s="190"/>
      <c r="K39" s="190"/>
      <c r="L39" s="190"/>
      <c r="M39" s="190"/>
      <c r="N39" s="190"/>
      <c r="O39" s="190"/>
      <c r="P39" s="190"/>
      <c r="Q39" s="190"/>
      <c r="R39" s="190"/>
      <c r="S39" s="190"/>
      <c r="T39" s="65"/>
      <c r="V39" s="27"/>
      <c r="AD39" s="6"/>
    </row>
    <row r="40" spans="1:30" ht="27" customHeight="1" x14ac:dyDescent="0.25">
      <c r="A40" s="65"/>
      <c r="B40" s="160"/>
      <c r="C40" s="190" t="s">
        <v>288</v>
      </c>
      <c r="D40" s="190"/>
      <c r="E40" s="221"/>
      <c r="F40" s="176"/>
      <c r="G40" s="176"/>
      <c r="H40" s="176"/>
      <c r="I40" s="176"/>
      <c r="J40" s="176"/>
      <c r="K40" s="176"/>
      <c r="L40" s="176"/>
      <c r="M40" s="176"/>
      <c r="N40" s="176"/>
      <c r="O40" s="176"/>
      <c r="P40" s="176"/>
      <c r="Q40" s="176"/>
      <c r="R40" s="176"/>
      <c r="S40" s="176"/>
      <c r="T40" s="65"/>
      <c r="V40" s="27"/>
      <c r="AD40" s="6"/>
    </row>
    <row r="41" spans="1:30" s="90" customFormat="1" ht="15" customHeight="1" x14ac:dyDescent="0.25">
      <c r="A41" s="88"/>
      <c r="B41" s="185"/>
      <c r="C41" s="185"/>
      <c r="D41" s="185"/>
      <c r="E41" s="185"/>
      <c r="F41" s="185"/>
      <c r="G41" s="185"/>
      <c r="H41" s="185"/>
      <c r="I41" s="185"/>
      <c r="J41" s="185"/>
      <c r="K41" s="185"/>
      <c r="L41" s="185"/>
      <c r="M41" s="185"/>
      <c r="N41" s="185"/>
      <c r="O41" s="185"/>
      <c r="P41" s="185"/>
      <c r="Q41" s="185"/>
      <c r="R41" s="185"/>
      <c r="S41" s="185"/>
      <c r="T41" s="88"/>
      <c r="U41" s="89"/>
    </row>
    <row r="42" spans="1:30" s="90" customFormat="1" ht="142.5" customHeight="1" x14ac:dyDescent="0.25">
      <c r="A42" s="88"/>
      <c r="B42" s="181" t="s">
        <v>319</v>
      </c>
      <c r="C42" s="181"/>
      <c r="D42" s="181"/>
      <c r="E42" s="181"/>
      <c r="F42" s="181"/>
      <c r="G42" s="181"/>
      <c r="H42" s="181"/>
      <c r="I42" s="181"/>
      <c r="J42" s="181"/>
      <c r="K42" s="181"/>
      <c r="L42" s="181"/>
      <c r="M42" s="181"/>
      <c r="N42" s="181"/>
      <c r="O42" s="181"/>
      <c r="P42" s="181"/>
      <c r="Q42" s="181"/>
      <c r="R42" s="181"/>
      <c r="S42" s="181"/>
      <c r="T42" s="88"/>
      <c r="U42" s="89"/>
    </row>
    <row r="43" spans="1:30" ht="15.75" customHeight="1" x14ac:dyDescent="0.25">
      <c r="A43" s="64"/>
      <c r="B43" s="7"/>
      <c r="C43" s="1"/>
      <c r="D43" s="1"/>
      <c r="E43" s="1"/>
      <c r="F43" s="1"/>
      <c r="G43" s="1"/>
      <c r="H43" s="1"/>
      <c r="I43" s="1"/>
      <c r="J43" s="1"/>
      <c r="K43" s="1"/>
      <c r="L43" s="1"/>
      <c r="M43" s="1"/>
      <c r="N43" s="1"/>
      <c r="O43" s="1"/>
      <c r="P43" s="1"/>
      <c r="Q43" s="1"/>
      <c r="R43" s="1"/>
      <c r="S43" s="1"/>
      <c r="T43" s="64"/>
    </row>
    <row r="44" spans="1:30" ht="15" customHeight="1" x14ac:dyDescent="0.25">
      <c r="A44" s="64"/>
      <c r="B44" s="182" t="s">
        <v>311</v>
      </c>
      <c r="C44" s="182"/>
      <c r="D44" s="182"/>
      <c r="E44" s="182"/>
      <c r="F44" s="182"/>
      <c r="G44" s="182"/>
      <c r="H44" s="182"/>
      <c r="I44" s="182"/>
      <c r="J44" s="182"/>
      <c r="K44" s="182"/>
      <c r="L44" s="182"/>
      <c r="M44" s="182"/>
      <c r="N44" s="182"/>
      <c r="O44" s="182"/>
      <c r="P44" s="182"/>
      <c r="Q44" s="182"/>
      <c r="R44" s="182"/>
      <c r="S44" s="182"/>
      <c r="T44" s="64"/>
      <c r="V44" s="57" t="s">
        <v>294</v>
      </c>
      <c r="W44" s="62"/>
      <c r="X44" s="68"/>
      <c r="Y44" s="68"/>
      <c r="Z44" s="68"/>
      <c r="AA44" s="68"/>
    </row>
    <row r="45" spans="1:30" s="4" customFormat="1" ht="15.75" customHeight="1" x14ac:dyDescent="0.25">
      <c r="A45" s="64"/>
      <c r="S45" s="27"/>
      <c r="T45" s="64"/>
    </row>
    <row r="46" spans="1:30" s="4" customFormat="1" ht="5.25" customHeight="1" x14ac:dyDescent="0.25">
      <c r="A46" s="63"/>
      <c r="B46" s="91"/>
      <c r="C46" s="92"/>
      <c r="D46" s="92"/>
      <c r="E46" s="92"/>
      <c r="F46" s="92"/>
      <c r="G46" s="92"/>
      <c r="H46" s="92"/>
      <c r="I46" s="92"/>
      <c r="J46" s="92"/>
      <c r="K46" s="92"/>
      <c r="L46" s="92"/>
      <c r="M46" s="92"/>
      <c r="N46" s="92"/>
      <c r="O46" s="92"/>
      <c r="P46" s="92"/>
      <c r="Q46" s="92"/>
      <c r="R46" s="93"/>
      <c r="S46" s="94"/>
      <c r="T46" s="64"/>
      <c r="V46" s="1"/>
      <c r="Y46" s="11"/>
      <c r="AB46"/>
      <c r="AC46" s="6"/>
    </row>
    <row r="47" spans="1:30" s="4" customFormat="1" ht="17.25" customHeight="1" x14ac:dyDescent="0.25">
      <c r="A47" s="63"/>
      <c r="B47" s="186" t="s">
        <v>188</v>
      </c>
      <c r="C47" s="187"/>
      <c r="D47" s="187"/>
      <c r="E47" s="187"/>
      <c r="F47" s="187"/>
      <c r="G47" s="187"/>
      <c r="H47" s="187"/>
      <c r="I47" s="187"/>
      <c r="J47" s="187"/>
      <c r="K47" s="187"/>
      <c r="L47" s="187"/>
      <c r="M47" s="187"/>
      <c r="N47" s="187"/>
      <c r="O47" s="187"/>
      <c r="P47" s="187"/>
      <c r="Q47" s="187"/>
      <c r="R47" s="187"/>
      <c r="S47" s="133"/>
      <c r="T47" s="64"/>
      <c r="AD47" s="6"/>
    </row>
    <row r="48" spans="1:30" s="4" customFormat="1" ht="31.5" customHeight="1" x14ac:dyDescent="0.25">
      <c r="A48" s="63"/>
      <c r="B48" s="134" t="s">
        <v>172</v>
      </c>
      <c r="C48" s="188" t="s">
        <v>259</v>
      </c>
      <c r="D48" s="188"/>
      <c r="E48" s="188"/>
      <c r="F48" s="188"/>
      <c r="G48" s="188"/>
      <c r="H48" s="188"/>
      <c r="I48" s="188"/>
      <c r="J48" s="188"/>
      <c r="K48" s="188"/>
      <c r="L48" s="188"/>
      <c r="M48" s="188"/>
      <c r="N48" s="188"/>
      <c r="O48" s="188"/>
      <c r="P48" s="188"/>
      <c r="Q48" s="188"/>
      <c r="R48" s="188"/>
      <c r="S48" s="189"/>
      <c r="T48" s="64"/>
      <c r="AD48" s="6"/>
    </row>
    <row r="49" spans="1:30" s="4" customFormat="1" ht="31.5" customHeight="1" x14ac:dyDescent="0.25">
      <c r="A49" s="63"/>
      <c r="B49" s="134" t="s">
        <v>173</v>
      </c>
      <c r="C49" s="188" t="s">
        <v>275</v>
      </c>
      <c r="D49" s="188"/>
      <c r="E49" s="188"/>
      <c r="F49" s="188"/>
      <c r="G49" s="188"/>
      <c r="H49" s="188"/>
      <c r="I49" s="188"/>
      <c r="J49" s="188"/>
      <c r="K49" s="188"/>
      <c r="L49" s="188"/>
      <c r="M49" s="188"/>
      <c r="N49" s="188"/>
      <c r="O49" s="188"/>
      <c r="P49" s="188"/>
      <c r="Q49" s="188"/>
      <c r="R49" s="188"/>
      <c r="S49" s="189"/>
      <c r="T49" s="64"/>
      <c r="AD49" s="6"/>
    </row>
    <row r="50" spans="1:30" s="4" customFormat="1" ht="32.25" customHeight="1" x14ac:dyDescent="0.25">
      <c r="A50" s="63"/>
      <c r="B50" s="168" t="s">
        <v>189</v>
      </c>
      <c r="C50" s="169"/>
      <c r="D50" s="169"/>
      <c r="E50" s="169"/>
      <c r="F50" s="169"/>
      <c r="G50" s="169"/>
      <c r="H50" s="169"/>
      <c r="I50" s="169"/>
      <c r="J50" s="169"/>
      <c r="K50" s="169"/>
      <c r="L50" s="169"/>
      <c r="M50" s="169"/>
      <c r="N50" s="169"/>
      <c r="O50" s="169"/>
      <c r="P50" s="169"/>
      <c r="Q50" s="169"/>
      <c r="R50" s="169"/>
      <c r="S50" s="170"/>
      <c r="T50" s="64"/>
    </row>
    <row r="51" spans="1:30" s="4" customFormat="1" ht="66.75" customHeight="1" x14ac:dyDescent="0.25">
      <c r="A51" s="63"/>
      <c r="B51" s="168" t="s">
        <v>318</v>
      </c>
      <c r="C51" s="169"/>
      <c r="D51" s="169"/>
      <c r="E51" s="169"/>
      <c r="F51" s="169"/>
      <c r="G51" s="169"/>
      <c r="H51" s="169"/>
      <c r="I51" s="169"/>
      <c r="J51" s="169"/>
      <c r="K51" s="169"/>
      <c r="L51" s="169"/>
      <c r="M51" s="169"/>
      <c r="N51" s="169"/>
      <c r="O51" s="169"/>
      <c r="P51" s="169"/>
      <c r="Q51" s="169"/>
      <c r="R51" s="169"/>
      <c r="S51" s="95"/>
      <c r="T51" s="64"/>
      <c r="AD51" s="6"/>
    </row>
    <row r="52" spans="1:30" s="4" customFormat="1" ht="15" customHeight="1" x14ac:dyDescent="0.25">
      <c r="A52" s="63"/>
      <c r="B52" s="172"/>
      <c r="C52" s="173"/>
      <c r="D52" s="173"/>
      <c r="E52" s="173"/>
      <c r="F52" s="173"/>
      <c r="G52" s="173"/>
      <c r="H52" s="173"/>
      <c r="I52" s="173"/>
      <c r="J52" s="173"/>
      <c r="K52" s="173"/>
      <c r="L52" s="173"/>
      <c r="M52" s="173"/>
      <c r="N52" s="173"/>
      <c r="O52" s="173"/>
      <c r="P52" s="173"/>
      <c r="Q52" s="173"/>
      <c r="R52" s="173"/>
      <c r="S52" s="174"/>
      <c r="T52" s="64"/>
      <c r="V52" s="121" t="s">
        <v>163</v>
      </c>
      <c r="W52" s="77"/>
      <c r="X52" s="77"/>
      <c r="Y52" s="77"/>
      <c r="Z52" s="77"/>
      <c r="AA52" s="77"/>
      <c r="AB52"/>
      <c r="AC52"/>
      <c r="AD52" s="6"/>
    </row>
    <row r="53" spans="1:30" s="4" customFormat="1" ht="15" customHeight="1" x14ac:dyDescent="0.25">
      <c r="A53" s="63"/>
      <c r="B53" s="78"/>
      <c r="C53" s="6"/>
      <c r="D53" s="6"/>
      <c r="E53" s="6"/>
      <c r="F53" s="6"/>
      <c r="G53" s="6"/>
      <c r="H53" s="6"/>
      <c r="I53" s="96"/>
      <c r="J53" s="96"/>
      <c r="K53" s="96"/>
      <c r="L53" s="96"/>
      <c r="M53" s="96"/>
      <c r="N53" s="96"/>
      <c r="O53" s="96"/>
      <c r="P53" s="96"/>
      <c r="Q53" s="96"/>
      <c r="R53" s="96"/>
      <c r="S53" s="79"/>
      <c r="T53" s="64"/>
      <c r="V53" s="223" t="s">
        <v>126</v>
      </c>
      <c r="W53" s="223"/>
      <c r="X53" s="223"/>
      <c r="Y53" s="223"/>
      <c r="Z53" s="223"/>
      <c r="AA53" s="223"/>
      <c r="AB53"/>
      <c r="AC53"/>
      <c r="AD53" s="6"/>
    </row>
    <row r="54" spans="1:30" s="4" customFormat="1" ht="15" customHeight="1" x14ac:dyDescent="0.25">
      <c r="A54" s="63"/>
      <c r="B54" s="78"/>
      <c r="C54" s="224"/>
      <c r="D54" s="224"/>
      <c r="E54" s="224"/>
      <c r="F54" s="224"/>
      <c r="G54" s="224"/>
      <c r="H54" s="224"/>
      <c r="I54" s="224"/>
      <c r="J54" s="76"/>
      <c r="K54" s="96"/>
      <c r="L54" s="225"/>
      <c r="M54" s="225"/>
      <c r="N54" s="225"/>
      <c r="O54" s="225"/>
      <c r="P54" s="225"/>
      <c r="Q54" s="225"/>
      <c r="R54" s="225"/>
      <c r="S54" s="79"/>
      <c r="T54" s="64"/>
      <c r="V54" s="1"/>
      <c r="Y54" s="11"/>
      <c r="AB54"/>
      <c r="AC54"/>
      <c r="AD54" s="6"/>
    </row>
    <row r="55" spans="1:30" s="4" customFormat="1" x14ac:dyDescent="0.25">
      <c r="A55" s="63"/>
      <c r="B55" s="78"/>
      <c r="C55" s="126" t="s">
        <v>9</v>
      </c>
      <c r="D55" s="127"/>
      <c r="E55" s="127"/>
      <c r="F55" s="128"/>
      <c r="G55" s="128"/>
      <c r="H55" s="128"/>
      <c r="I55" s="127"/>
      <c r="J55" s="127"/>
      <c r="K55" s="127"/>
      <c r="L55" s="175" t="s">
        <v>8</v>
      </c>
      <c r="M55" s="175"/>
      <c r="N55" s="175"/>
      <c r="O55" s="175"/>
      <c r="P55" s="175"/>
      <c r="Q55" s="175"/>
      <c r="R55" s="175"/>
      <c r="S55" s="79"/>
      <c r="T55" s="64"/>
      <c r="V55" s="1"/>
      <c r="Y55" s="11"/>
      <c r="AB55"/>
      <c r="AC55"/>
      <c r="AD55" s="6"/>
    </row>
    <row r="56" spans="1:30" s="4" customFormat="1" x14ac:dyDescent="0.25">
      <c r="A56" s="63"/>
      <c r="B56" s="78"/>
      <c r="C56" s="126"/>
      <c r="D56" s="127"/>
      <c r="E56" s="127"/>
      <c r="F56" s="128"/>
      <c r="G56" s="128"/>
      <c r="H56" s="128"/>
      <c r="I56" s="127"/>
      <c r="J56" s="127"/>
      <c r="K56" s="127"/>
      <c r="L56" s="166"/>
      <c r="M56" s="166"/>
      <c r="N56" s="166"/>
      <c r="O56" s="166"/>
      <c r="P56" s="166"/>
      <c r="Q56" s="166"/>
      <c r="R56" s="166"/>
      <c r="S56" s="79"/>
      <c r="T56" s="64"/>
      <c r="V56" s="1"/>
      <c r="Y56" s="11"/>
      <c r="AB56"/>
      <c r="AC56"/>
      <c r="AD56" s="6"/>
    </row>
    <row r="57" spans="1:30" s="4" customFormat="1" ht="6" customHeight="1" x14ac:dyDescent="0.25">
      <c r="A57" s="63"/>
      <c r="B57" s="97"/>
      <c r="C57" s="98"/>
      <c r="D57" s="98"/>
      <c r="E57" s="98" t="s">
        <v>0</v>
      </c>
      <c r="F57" s="98"/>
      <c r="G57" s="71"/>
      <c r="H57" s="71"/>
      <c r="I57" s="99"/>
      <c r="J57" s="99"/>
      <c r="K57" s="99"/>
      <c r="L57" s="99"/>
      <c r="M57" s="99"/>
      <c r="N57" s="99"/>
      <c r="O57" s="99"/>
      <c r="P57" s="99"/>
      <c r="Q57" s="99"/>
      <c r="R57" s="99"/>
      <c r="S57" s="100"/>
      <c r="T57" s="64"/>
      <c r="V57" s="1"/>
      <c r="AB57"/>
      <c r="AC57"/>
      <c r="AD57" s="6"/>
    </row>
    <row r="58" spans="1:30" s="4" customFormat="1" ht="11.25" customHeight="1" x14ac:dyDescent="0.25">
      <c r="A58" s="63"/>
      <c r="B58" s="101"/>
      <c r="C58" s="101"/>
      <c r="D58" s="101"/>
      <c r="E58" s="101"/>
      <c r="F58" s="101"/>
      <c r="G58" s="76"/>
      <c r="H58" s="76"/>
      <c r="I58" s="96"/>
      <c r="J58" s="96"/>
      <c r="K58" s="96"/>
      <c r="L58" s="96"/>
      <c r="M58" s="96"/>
      <c r="N58" s="96"/>
      <c r="O58" s="96"/>
      <c r="P58" s="96"/>
      <c r="Q58" s="96"/>
      <c r="R58" s="96"/>
      <c r="S58" s="96"/>
      <c r="T58" s="64"/>
      <c r="V58" s="1"/>
      <c r="AB58"/>
      <c r="AC58"/>
      <c r="AD58" s="6"/>
    </row>
    <row r="59" spans="1:30" s="4" customFormat="1" ht="15" customHeight="1" x14ac:dyDescent="0.25">
      <c r="A59" s="63"/>
      <c r="J59" s="127"/>
      <c r="K59" s="127"/>
      <c r="L59" s="218" t="s">
        <v>305</v>
      </c>
      <c r="M59" s="219"/>
      <c r="N59" s="218" t="str">
        <f>IF(F21="","",F21)</f>
        <v/>
      </c>
      <c r="O59" s="219"/>
      <c r="P59" s="219"/>
      <c r="Q59" s="218" t="str">
        <f>IF(P21="","",P21)</f>
        <v/>
      </c>
      <c r="R59" s="219"/>
      <c r="S59" s="219"/>
      <c r="T59" s="64"/>
      <c r="V59" s="1"/>
      <c r="Y59" s="11"/>
      <c r="AB59"/>
      <c r="AC59"/>
      <c r="AD59" s="6"/>
    </row>
    <row r="60" spans="1:30" s="4" customFormat="1" ht="6.75" customHeight="1" x14ac:dyDescent="0.25">
      <c r="A60" s="63"/>
      <c r="B60" s="64"/>
      <c r="C60" s="64"/>
      <c r="D60" s="64"/>
      <c r="E60" s="64"/>
      <c r="F60" s="64"/>
      <c r="G60" s="64"/>
      <c r="H60" s="64"/>
      <c r="I60" s="64"/>
      <c r="J60" s="64"/>
      <c r="K60" s="64"/>
      <c r="L60" s="64"/>
      <c r="M60" s="64"/>
      <c r="N60" s="64"/>
      <c r="O60" s="64"/>
      <c r="P60" s="64"/>
      <c r="Q60" s="64"/>
      <c r="R60" s="64"/>
      <c r="S60" s="64"/>
      <c r="T60" s="64"/>
      <c r="V60" s="1"/>
      <c r="AB60"/>
      <c r="AC60"/>
      <c r="AD60" s="6"/>
    </row>
  </sheetData>
  <sheetProtection algorithmName="SHA-512" hashValue="7FpNdP9IS4mzaBwGtf9ErKDoeoKt7gpfBs3jf7oBW5G4vtiMgzI3UxIvlTJZwhtx9c3fNfPXvst6HGp10DlXDQ==" saltValue="k3hArzbW8OVjhJeRfxJ1jw==" spinCount="100000" sheet="1" objects="1" scenarios="1"/>
  <mergeCells count="57">
    <mergeCell ref="W21:AA21"/>
    <mergeCell ref="W23:Y23"/>
    <mergeCell ref="Q59:S59"/>
    <mergeCell ref="N59:P59"/>
    <mergeCell ref="L59:M59"/>
    <mergeCell ref="W24:Y24"/>
    <mergeCell ref="C38:S38"/>
    <mergeCell ref="C39:S39"/>
    <mergeCell ref="C40:E40"/>
    <mergeCell ref="F40:S40"/>
    <mergeCell ref="B35:S35"/>
    <mergeCell ref="V53:AA53"/>
    <mergeCell ref="C54:I54"/>
    <mergeCell ref="L54:R54"/>
    <mergeCell ref="B29:S29"/>
    <mergeCell ref="B27:C27"/>
    <mergeCell ref="W13:AA13"/>
    <mergeCell ref="B14:S14"/>
    <mergeCell ref="W14:AA14"/>
    <mergeCell ref="Z24:AA24"/>
    <mergeCell ref="B2:S2"/>
    <mergeCell ref="N4:S4"/>
    <mergeCell ref="E7:H8"/>
    <mergeCell ref="F24:S24"/>
    <mergeCell ref="B15:S15"/>
    <mergeCell ref="B16:S16"/>
    <mergeCell ref="B17:S17"/>
    <mergeCell ref="X16:AA16"/>
    <mergeCell ref="B19:S19"/>
    <mergeCell ref="B21:E21"/>
    <mergeCell ref="F21:J21"/>
    <mergeCell ref="L21:O21"/>
    <mergeCell ref="B23:E23"/>
    <mergeCell ref="F23:S23"/>
    <mergeCell ref="B24:E24"/>
    <mergeCell ref="C48:S48"/>
    <mergeCell ref="B10:S10"/>
    <mergeCell ref="B13:S13"/>
    <mergeCell ref="P21:S21"/>
    <mergeCell ref="D27:J27"/>
    <mergeCell ref="L27:N27"/>
    <mergeCell ref="B50:S50"/>
    <mergeCell ref="B25:E25"/>
    <mergeCell ref="B52:S52"/>
    <mergeCell ref="L55:R55"/>
    <mergeCell ref="F25:S25"/>
    <mergeCell ref="B32:E32"/>
    <mergeCell ref="F32:H32"/>
    <mergeCell ref="B42:S42"/>
    <mergeCell ref="B44:S44"/>
    <mergeCell ref="B51:R51"/>
    <mergeCell ref="P32:R32"/>
    <mergeCell ref="B41:S41"/>
    <mergeCell ref="B47:R47"/>
    <mergeCell ref="C49:S49"/>
    <mergeCell ref="C37:S37"/>
    <mergeCell ref="O27:S27"/>
  </mergeCells>
  <hyperlinks>
    <hyperlink ref="V53" r:id="rId1"/>
    <hyperlink ref="Z23:AA23" location="'BEILAGE 1'!B1" display="BEILAGE 1"/>
    <hyperlink ref="Z23" location="BEILAGE_1!A1" display="BEILAGE 1"/>
    <hyperlink ref="Z24" location="BEILAGE_2_Aktuell!A1" display="BEILAGE 2"/>
    <hyperlink ref="X16:AA16" location="'Fragen und Antworten'!A1" display="Fragen und Antworten"/>
    <hyperlink ref="X16" location="'Fragen und Antworten'!A1" display="'Fragen und Antworten'!A1"/>
    <hyperlink ref="Z24:AA24" location="BEILAGE_2!A1" display="BEILAGE 2"/>
  </hyperlinks>
  <pageMargins left="0.74803149606299213" right="0.39370078740157483" top="0.51181102362204722" bottom="0.39370078740157483" header="0.31496062992125984" footer="0.35433070866141736"/>
  <pageSetup paperSize="9" scale="95" fitToHeight="0" orientation="portrait" r:id="rId2"/>
  <headerFooter>
    <oddFooter>&amp;L&amp;"Arial,Standard"&amp;9L:\ISO\ABT3\VA3362\B3362_03.xlsx&amp;C&amp;9 Version 08 (letzte Änderung: 05.09.2022)&amp;R&amp;"Arial,Standard"&amp;9Seite &amp;P von &amp;N</oddFooter>
  </headerFooter>
  <rowBreaks count="1" manualBreakCount="1">
    <brk id="42" min="1" max="18" man="1"/>
  </rowBreaks>
  <drawing r:id="rId3"/>
  <legacyDrawing r:id="rId4"/>
  <oleObjects>
    <mc:AlternateContent xmlns:mc="http://schemas.openxmlformats.org/markup-compatibility/2006">
      <mc:Choice Requires="x14">
        <oleObject progId="MSDraw" shapeId="57347" r:id="rId5">
          <objectPr defaultSize="0" autoPict="0" r:id="rId6">
            <anchor>
              <from>
                <xdr:col>1</xdr:col>
                <xdr:colOff>19050</xdr:colOff>
                <xdr:row>3</xdr:row>
                <xdr:rowOff>47625</xdr:rowOff>
              </from>
              <to>
                <xdr:col>2</xdr:col>
                <xdr:colOff>209550</xdr:colOff>
                <xdr:row>5</xdr:row>
                <xdr:rowOff>0</xdr:rowOff>
              </to>
            </anchor>
          </objectPr>
        </oleObject>
      </mc:Choice>
      <mc:Fallback>
        <oleObject progId="MSDraw" shapeId="57347" r:id="rId5"/>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errorTitle="Fehler:" error="Es kann nur &quot;X&quot; erfasst werden!">
          <x14:formula1>
            <xm:f>LOV!$S$7:$S$8</xm:f>
          </x14:formula1>
          <xm:sqref>B37:B40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D47"/>
  <sheetViews>
    <sheetView showGridLines="0" zoomScale="130" zoomScaleNormal="130" zoomScaleSheetLayoutView="115" workbookViewId="0">
      <pane ySplit="4" topLeftCell="A5"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4" customWidth="1"/>
    <col min="22" max="22" width="5.28515625" style="4" customWidth="1"/>
    <col min="23" max="26" width="11.42578125" style="4"/>
    <col min="27" max="27" width="19.5703125" style="4" customWidth="1"/>
    <col min="28" max="29" width="11.42578125" customWidth="1"/>
    <col min="30" max="30" width="11.42578125" style="6" customWidth="1"/>
    <col min="31" max="41" width="11.42578125" customWidth="1"/>
  </cols>
  <sheetData>
    <row r="1" spans="1:30" x14ac:dyDescent="0.25">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V1" s="1"/>
    </row>
    <row r="2" spans="1:30" ht="7.5" customHeight="1" x14ac:dyDescent="0.25">
      <c r="B2" s="203"/>
      <c r="C2" s="246"/>
      <c r="D2" s="246"/>
      <c r="E2" s="246"/>
      <c r="F2" s="246"/>
      <c r="G2" s="246"/>
      <c r="H2" s="246"/>
      <c r="I2" s="246"/>
      <c r="J2" s="246"/>
      <c r="K2" s="246"/>
      <c r="L2" s="246"/>
      <c r="M2" s="246"/>
      <c r="N2" s="246"/>
      <c r="O2" s="246"/>
      <c r="P2" s="246"/>
      <c r="Q2" s="246"/>
      <c r="R2" s="246"/>
      <c r="S2" s="246"/>
      <c r="V2" s="1"/>
    </row>
    <row r="3" spans="1:30" s="4" customFormat="1" ht="21" customHeight="1" x14ac:dyDescent="0.25">
      <c r="A3"/>
      <c r="B3" s="247" t="s">
        <v>31</v>
      </c>
      <c r="C3" s="247"/>
      <c r="D3" s="253" t="s">
        <v>251</v>
      </c>
      <c r="E3" s="254"/>
      <c r="F3" s="254"/>
      <c r="G3" s="254"/>
      <c r="H3" s="254"/>
      <c r="I3" s="254"/>
      <c r="J3" s="254"/>
      <c r="K3" s="254"/>
      <c r="L3" s="255"/>
      <c r="M3" s="259" t="s">
        <v>250</v>
      </c>
      <c r="N3" s="260"/>
      <c r="O3" s="261"/>
      <c r="P3" s="247" t="s">
        <v>315</v>
      </c>
      <c r="Q3" s="247"/>
      <c r="R3" s="247" t="s">
        <v>316</v>
      </c>
      <c r="S3" s="247"/>
      <c r="T3"/>
      <c r="V3" s="57" t="s">
        <v>152</v>
      </c>
      <c r="W3" s="68"/>
      <c r="X3" s="68"/>
      <c r="Y3" s="68"/>
      <c r="Z3" s="68"/>
      <c r="AA3" s="68"/>
      <c r="AB3"/>
      <c r="AC3" s="6"/>
    </row>
    <row r="4" spans="1:30" s="4" customFormat="1" ht="21" customHeight="1" x14ac:dyDescent="0.25">
      <c r="A4"/>
      <c r="B4" s="248"/>
      <c r="C4" s="248"/>
      <c r="D4" s="256"/>
      <c r="E4" s="257"/>
      <c r="F4" s="257"/>
      <c r="G4" s="257"/>
      <c r="H4" s="257"/>
      <c r="I4" s="257"/>
      <c r="J4" s="257"/>
      <c r="K4" s="257"/>
      <c r="L4" s="258"/>
      <c r="M4" s="262"/>
      <c r="N4" s="263"/>
      <c r="O4" s="264"/>
      <c r="P4" s="248"/>
      <c r="Q4" s="248"/>
      <c r="R4" s="248"/>
      <c r="S4" s="248"/>
      <c r="T4"/>
      <c r="V4" s="1"/>
      <c r="Y4" s="11"/>
      <c r="AB4"/>
      <c r="AC4" s="6"/>
    </row>
    <row r="5" spans="1:30" ht="12" customHeight="1" x14ac:dyDescent="0.25">
      <c r="B5" s="1"/>
      <c r="C5" s="1"/>
      <c r="D5" s="1"/>
      <c r="E5" s="1"/>
      <c r="F5" s="1"/>
      <c r="G5" s="1"/>
      <c r="H5" s="1"/>
      <c r="I5" s="1"/>
      <c r="J5" s="1"/>
      <c r="K5" s="1"/>
      <c r="L5" s="1"/>
      <c r="M5" s="1"/>
      <c r="N5" s="1"/>
      <c r="O5" s="1"/>
      <c r="P5" s="1"/>
      <c r="Q5" s="1"/>
      <c r="R5" s="1"/>
      <c r="S5" s="1"/>
      <c r="V5" s="1"/>
    </row>
    <row r="6" spans="1:30" ht="6.75" customHeight="1" x14ac:dyDescent="0.25">
      <c r="A6" s="64"/>
      <c r="B6" s="64"/>
      <c r="C6" s="64"/>
      <c r="D6" s="64"/>
      <c r="E6" s="64"/>
      <c r="F6" s="64"/>
      <c r="G6" s="64"/>
      <c r="H6" s="64"/>
      <c r="I6" s="64"/>
      <c r="J6" s="64"/>
      <c r="K6" s="64"/>
      <c r="L6" s="64"/>
      <c r="M6" s="64"/>
      <c r="N6" s="64"/>
      <c r="O6" s="64"/>
      <c r="P6" s="64"/>
      <c r="Q6" s="64"/>
      <c r="R6" s="64"/>
      <c r="S6" s="64"/>
      <c r="T6" s="64"/>
    </row>
    <row r="7" spans="1:30" s="4" customFormat="1" ht="6.75" customHeight="1" x14ac:dyDescent="0.25">
      <c r="A7" s="63"/>
      <c r="B7" s="101"/>
      <c r="C7" s="101"/>
      <c r="D7" s="101"/>
      <c r="E7" s="101"/>
      <c r="F7" s="101"/>
      <c r="G7" s="76"/>
      <c r="H7" s="76"/>
      <c r="I7" s="96"/>
      <c r="J7" s="96"/>
      <c r="K7" s="96"/>
      <c r="L7" s="96"/>
      <c r="M7" s="96"/>
      <c r="N7" s="96"/>
      <c r="O7" s="96"/>
      <c r="P7" s="96"/>
      <c r="Q7" s="96"/>
      <c r="R7" s="96"/>
      <c r="S7" s="96"/>
      <c r="T7" s="64"/>
      <c r="AB7"/>
      <c r="AC7"/>
      <c r="AD7" s="6"/>
    </row>
    <row r="8" spans="1:30" s="35" customFormat="1" ht="20.25" customHeight="1" x14ac:dyDescent="0.25">
      <c r="A8" s="65"/>
      <c r="B8" s="193" t="s">
        <v>128</v>
      </c>
      <c r="C8" s="193"/>
      <c r="D8" s="193"/>
      <c r="E8" s="193"/>
      <c r="F8" s="193"/>
      <c r="G8" s="193"/>
      <c r="H8" s="193"/>
      <c r="I8" s="193"/>
      <c r="J8" s="193"/>
      <c r="K8" s="193"/>
      <c r="L8" s="193"/>
      <c r="M8" s="193"/>
      <c r="N8" s="193"/>
      <c r="O8" s="193"/>
      <c r="P8" s="193"/>
      <c r="Q8" s="193"/>
      <c r="R8" s="193"/>
      <c r="S8" s="193"/>
      <c r="T8" s="65"/>
      <c r="V8" s="57" t="s">
        <v>10</v>
      </c>
      <c r="W8" s="5"/>
      <c r="X8" s="5"/>
      <c r="Y8" s="5"/>
      <c r="Z8" s="5"/>
      <c r="AA8" s="5"/>
    </row>
    <row r="9" spans="1:30" s="4" customFormat="1" ht="18" customHeight="1" x14ac:dyDescent="0.25">
      <c r="A9" s="63"/>
      <c r="B9" s="66"/>
      <c r="C9" s="66"/>
      <c r="D9" s="66"/>
      <c r="E9" s="66"/>
      <c r="F9" s="66"/>
      <c r="G9" s="66"/>
      <c r="H9" s="66"/>
      <c r="I9" s="66"/>
      <c r="J9" s="66"/>
      <c r="K9" s="66"/>
      <c r="L9" s="66"/>
      <c r="M9" s="66"/>
      <c r="N9" s="66"/>
      <c r="O9" s="66"/>
      <c r="P9" s="66"/>
      <c r="Q9" s="66"/>
      <c r="R9" s="66"/>
      <c r="S9" s="120" t="s">
        <v>1</v>
      </c>
      <c r="T9" s="64"/>
      <c r="V9"/>
      <c r="W9"/>
      <c r="X9"/>
      <c r="Y9"/>
      <c r="Z9"/>
      <c r="AA9"/>
      <c r="AB9"/>
      <c r="AC9"/>
      <c r="AD9" s="6"/>
    </row>
    <row r="10" spans="1:30" s="4" customFormat="1" ht="3.75" customHeight="1" x14ac:dyDescent="0.25">
      <c r="A10" s="63"/>
      <c r="B10" s="252"/>
      <c r="C10" s="252"/>
      <c r="D10" s="252"/>
      <c r="E10" s="252"/>
      <c r="F10" s="252"/>
      <c r="G10" s="252"/>
      <c r="H10" s="252"/>
      <c r="I10" s="252"/>
      <c r="J10" s="252"/>
      <c r="K10" s="252"/>
      <c r="L10" s="252"/>
      <c r="M10" s="252"/>
      <c r="N10" s="252"/>
      <c r="O10" s="252"/>
      <c r="P10" s="252"/>
      <c r="Q10" s="252"/>
      <c r="R10" s="252"/>
      <c r="S10" s="252"/>
      <c r="T10" s="63"/>
      <c r="AD10" s="29"/>
    </row>
    <row r="11" spans="1:30" s="4" customFormat="1" ht="15" customHeight="1" x14ac:dyDescent="0.25">
      <c r="A11" s="63"/>
      <c r="B11" s="252" t="s">
        <v>164</v>
      </c>
      <c r="C11" s="252"/>
      <c r="D11" s="252"/>
      <c r="E11" s="249" t="s">
        <v>153</v>
      </c>
      <c r="F11" s="249"/>
      <c r="G11" s="249"/>
      <c r="H11" s="249"/>
      <c r="I11" s="249"/>
      <c r="J11" s="249"/>
      <c r="K11" s="249"/>
      <c r="L11" s="249"/>
      <c r="M11" s="249"/>
      <c r="N11" s="249"/>
      <c r="O11" s="249"/>
      <c r="P11" s="249"/>
      <c r="Q11" s="250" t="s">
        <v>166</v>
      </c>
      <c r="R11" s="251"/>
      <c r="S11" s="251"/>
      <c r="T11" s="63"/>
      <c r="AD11" s="29"/>
    </row>
    <row r="12" spans="1:30" s="4" customFormat="1" ht="15" customHeight="1" x14ac:dyDescent="0.25">
      <c r="A12" s="63"/>
      <c r="B12" s="129"/>
      <c r="C12" s="129"/>
      <c r="D12" s="129"/>
      <c r="E12" s="249" t="s">
        <v>104</v>
      </c>
      <c r="F12" s="249"/>
      <c r="G12" s="249"/>
      <c r="H12" s="249"/>
      <c r="I12" s="249"/>
      <c r="J12" s="249"/>
      <c r="K12" s="249"/>
      <c r="L12" s="249"/>
      <c r="M12" s="249"/>
      <c r="N12" s="249"/>
      <c r="O12" s="249"/>
      <c r="P12" s="249"/>
      <c r="Q12" s="250"/>
      <c r="R12" s="251"/>
      <c r="S12" s="251"/>
      <c r="T12" s="63"/>
      <c r="V12" s="102" t="s">
        <v>167</v>
      </c>
      <c r="W12" s="103"/>
      <c r="X12" s="103"/>
      <c r="Y12" s="103"/>
      <c r="Z12" s="103"/>
      <c r="AA12" s="103"/>
      <c r="AD12" s="29"/>
    </row>
    <row r="13" spans="1:30" s="4" customFormat="1" ht="3.75" customHeight="1" x14ac:dyDescent="0.25">
      <c r="A13" s="63"/>
      <c r="B13" s="252"/>
      <c r="C13" s="252"/>
      <c r="D13" s="252"/>
      <c r="E13" s="252"/>
      <c r="F13" s="252"/>
      <c r="G13" s="252"/>
      <c r="H13" s="252"/>
      <c r="I13" s="252"/>
      <c r="J13" s="252"/>
      <c r="K13" s="252"/>
      <c r="L13" s="252"/>
      <c r="M13" s="252"/>
      <c r="N13" s="252"/>
      <c r="O13" s="252"/>
      <c r="P13" s="252"/>
      <c r="Q13" s="252"/>
      <c r="R13" s="252"/>
      <c r="S13" s="252"/>
      <c r="T13" s="63"/>
      <c r="AD13" s="29"/>
    </row>
    <row r="14" spans="1:30" s="4" customFormat="1" ht="15" customHeight="1" x14ac:dyDescent="0.25">
      <c r="A14" s="63"/>
      <c r="B14" s="292"/>
      <c r="C14" s="292"/>
      <c r="D14" s="292"/>
      <c r="E14" s="292"/>
      <c r="F14" s="292"/>
      <c r="G14" s="292"/>
      <c r="H14" s="292"/>
      <c r="I14" s="292"/>
      <c r="J14" s="292"/>
      <c r="K14" s="292"/>
      <c r="L14" s="292"/>
      <c r="M14" s="292"/>
      <c r="N14" s="292"/>
      <c r="O14" s="292"/>
      <c r="P14" s="292"/>
      <c r="Q14" s="292"/>
      <c r="R14" s="292"/>
      <c r="S14" s="292"/>
      <c r="T14" s="64"/>
      <c r="V14" s="1"/>
      <c r="Y14" s="11"/>
      <c r="AB14"/>
      <c r="AC14"/>
      <c r="AD14" s="6"/>
    </row>
    <row r="15" spans="1:30" ht="26.25" customHeight="1" x14ac:dyDescent="0.25">
      <c r="A15" s="64"/>
      <c r="B15" s="199" t="s">
        <v>47</v>
      </c>
      <c r="C15" s="199"/>
      <c r="D15" s="199"/>
      <c r="E15" s="199"/>
      <c r="F15" s="296" t="str">
        <f>IF(Schulobst_ZUT_Antrag!F21="","",Schulobst_ZUT_Antrag!F21)</f>
        <v/>
      </c>
      <c r="G15" s="297"/>
      <c r="H15" s="297"/>
      <c r="I15" s="297"/>
      <c r="J15" s="298"/>
      <c r="K15" s="61"/>
      <c r="L15" s="191" t="s">
        <v>48</v>
      </c>
      <c r="M15" s="192"/>
      <c r="N15" s="192"/>
      <c r="O15" s="192"/>
      <c r="P15" s="277" t="str">
        <f>IF(Schulobst_ZUT_Antrag!P21="","",Schulobst_ZUT_Antrag!P21)</f>
        <v/>
      </c>
      <c r="Q15" s="277"/>
      <c r="R15" s="277"/>
      <c r="S15" s="277"/>
      <c r="T15" s="64"/>
      <c r="V15" s="274" t="s">
        <v>160</v>
      </c>
      <c r="W15" s="275" t="s">
        <v>182</v>
      </c>
      <c r="X15" s="275"/>
      <c r="Y15" s="275"/>
      <c r="Z15" s="275"/>
      <c r="AA15" s="275"/>
      <c r="AD15"/>
    </row>
    <row r="16" spans="1:30" ht="3" customHeight="1" x14ac:dyDescent="0.25">
      <c r="A16" s="64"/>
      <c r="B16" s="48"/>
      <c r="C16" s="48"/>
      <c r="D16" s="48"/>
      <c r="E16" s="48"/>
      <c r="F16" s="48"/>
      <c r="G16" s="48"/>
      <c r="H16" s="48"/>
      <c r="I16" s="48"/>
      <c r="J16" s="48"/>
      <c r="K16" s="48"/>
      <c r="L16" s="48"/>
      <c r="M16" s="48"/>
      <c r="N16" s="48"/>
      <c r="O16" s="48"/>
      <c r="P16" s="48"/>
      <c r="Q16" s="48"/>
      <c r="R16" s="48"/>
      <c r="S16" s="48"/>
      <c r="T16" s="64"/>
      <c r="V16" s="274"/>
      <c r="W16" s="275"/>
      <c r="X16" s="275"/>
      <c r="Y16" s="275"/>
      <c r="Z16" s="275"/>
      <c r="AA16" s="275"/>
      <c r="AD16"/>
    </row>
    <row r="17" spans="1:30" ht="26.25" customHeight="1" x14ac:dyDescent="0.25">
      <c r="A17" s="64"/>
      <c r="B17" s="191" t="s">
        <v>49</v>
      </c>
      <c r="C17" s="192"/>
      <c r="D17" s="192"/>
      <c r="E17" s="192"/>
      <c r="F17" s="276" t="str">
        <f>IF(Schulobst_ZUT_Antrag!F23="","",Schulobst_ZUT_Antrag!F23)</f>
        <v/>
      </c>
      <c r="G17" s="276"/>
      <c r="H17" s="276"/>
      <c r="I17" s="276"/>
      <c r="J17" s="276"/>
      <c r="K17" s="276"/>
      <c r="L17" s="276"/>
      <c r="M17" s="276"/>
      <c r="N17" s="276"/>
      <c r="O17" s="276"/>
      <c r="P17" s="276"/>
      <c r="Q17" s="276"/>
      <c r="R17" s="276"/>
      <c r="S17" s="276"/>
      <c r="T17" s="64"/>
      <c r="V17" s="274"/>
      <c r="W17" s="275"/>
      <c r="X17" s="275"/>
      <c r="Y17" s="275"/>
      <c r="Z17" s="275"/>
      <c r="AA17" s="275"/>
      <c r="AD17"/>
    </row>
    <row r="18" spans="1:30" s="4" customFormat="1" ht="15" customHeight="1" x14ac:dyDescent="0.25">
      <c r="A18" s="63"/>
      <c r="C18" s="67"/>
      <c r="D18" s="67"/>
      <c r="E18" s="67"/>
      <c r="F18" s="67"/>
      <c r="G18" s="67"/>
      <c r="H18" s="67"/>
      <c r="I18" s="67"/>
      <c r="J18" s="67"/>
      <c r="K18" s="67"/>
      <c r="L18" s="67"/>
      <c r="M18" s="67"/>
      <c r="N18" s="67"/>
      <c r="O18" s="67"/>
      <c r="P18" s="67"/>
      <c r="Q18" s="67"/>
      <c r="R18" s="66"/>
      <c r="S18" s="76"/>
      <c r="T18" s="64"/>
      <c r="V18" s="1"/>
      <c r="Y18" s="11"/>
      <c r="AB18"/>
      <c r="AC18"/>
      <c r="AD18" s="6"/>
    </row>
    <row r="19" spans="1:30" s="4" customFormat="1" ht="15.75" customHeight="1" x14ac:dyDescent="0.25">
      <c r="A19" s="64"/>
      <c r="B19" s="182" t="s">
        <v>105</v>
      </c>
      <c r="C19" s="182"/>
      <c r="D19" s="182"/>
      <c r="E19" s="182"/>
      <c r="F19" s="182"/>
      <c r="G19" s="182"/>
      <c r="H19" s="182"/>
      <c r="I19" s="182"/>
      <c r="J19" s="182"/>
      <c r="K19" s="182"/>
      <c r="L19" s="182"/>
      <c r="M19" s="182"/>
      <c r="N19" s="182"/>
      <c r="O19" s="182"/>
      <c r="P19" s="182"/>
      <c r="Q19" s="182"/>
      <c r="R19" s="182"/>
      <c r="S19" s="182"/>
      <c r="T19" s="64"/>
      <c r="AB19"/>
    </row>
    <row r="20" spans="1:30" s="4" customFormat="1" ht="12.75" customHeight="1" x14ac:dyDescent="0.25">
      <c r="A20" s="63"/>
      <c r="B20" s="66"/>
      <c r="C20" s="66"/>
      <c r="D20" s="66"/>
      <c r="E20" s="66"/>
      <c r="F20" s="66"/>
      <c r="G20" s="66"/>
      <c r="H20" s="66"/>
      <c r="I20" s="66"/>
      <c r="J20" s="66"/>
      <c r="K20" s="66"/>
      <c r="L20" s="66"/>
      <c r="M20" s="66"/>
      <c r="N20" s="66"/>
      <c r="O20" s="66"/>
      <c r="P20" s="66"/>
      <c r="Q20" s="66"/>
      <c r="R20" s="66"/>
      <c r="S20" s="76"/>
      <c r="T20" s="64"/>
      <c r="V20" s="1"/>
      <c r="Y20" s="11"/>
      <c r="AB20"/>
      <c r="AC20"/>
      <c r="AD20" s="6"/>
    </row>
    <row r="21" spans="1:30" s="4" customFormat="1" ht="21" customHeight="1" x14ac:dyDescent="0.25">
      <c r="A21" s="63"/>
      <c r="B21" s="240" t="s">
        <v>31</v>
      </c>
      <c r="C21" s="240"/>
      <c r="D21" s="279" t="s">
        <v>249</v>
      </c>
      <c r="E21" s="280"/>
      <c r="F21" s="280"/>
      <c r="G21" s="280"/>
      <c r="H21" s="280"/>
      <c r="I21" s="280"/>
      <c r="J21" s="280"/>
      <c r="K21" s="280"/>
      <c r="L21" s="281"/>
      <c r="M21" s="286" t="s">
        <v>250</v>
      </c>
      <c r="N21" s="287"/>
      <c r="O21" s="288"/>
      <c r="P21" s="240" t="s">
        <v>315</v>
      </c>
      <c r="Q21" s="240"/>
      <c r="R21" s="240" t="s">
        <v>316</v>
      </c>
      <c r="S21" s="240"/>
      <c r="T21" s="64"/>
      <c r="V21" s="226" t="s">
        <v>317</v>
      </c>
      <c r="W21" s="226"/>
      <c r="X21" s="226"/>
      <c r="Y21" s="226"/>
      <c r="Z21" s="226"/>
      <c r="AA21" s="226"/>
      <c r="AB21"/>
      <c r="AC21" s="6"/>
    </row>
    <row r="22" spans="1:30" s="4" customFormat="1" ht="21" customHeight="1" thickBot="1" x14ac:dyDescent="0.3">
      <c r="A22" s="63"/>
      <c r="B22" s="241"/>
      <c r="C22" s="241"/>
      <c r="D22" s="282"/>
      <c r="E22" s="283"/>
      <c r="F22" s="283"/>
      <c r="G22" s="283"/>
      <c r="H22" s="283"/>
      <c r="I22" s="283"/>
      <c r="J22" s="283"/>
      <c r="K22" s="283"/>
      <c r="L22" s="284"/>
      <c r="M22" s="289"/>
      <c r="N22" s="290"/>
      <c r="O22" s="291"/>
      <c r="P22" s="241"/>
      <c r="Q22" s="241"/>
      <c r="R22" s="241"/>
      <c r="S22" s="241"/>
      <c r="T22" s="64"/>
      <c r="V22" s="227"/>
      <c r="W22" s="227"/>
      <c r="X22" s="227"/>
      <c r="Y22" s="227"/>
      <c r="Z22" s="227"/>
      <c r="AA22" s="227"/>
      <c r="AB22"/>
      <c r="AC22" s="6"/>
    </row>
    <row r="23" spans="1:30" s="4" customFormat="1" ht="25.5" customHeight="1" x14ac:dyDescent="0.25">
      <c r="A23" s="63"/>
      <c r="B23" s="242"/>
      <c r="C23" s="242"/>
      <c r="D23" s="285"/>
      <c r="E23" s="285"/>
      <c r="F23" s="285"/>
      <c r="G23" s="285"/>
      <c r="H23" s="285"/>
      <c r="I23" s="285"/>
      <c r="J23" s="285"/>
      <c r="K23" s="285"/>
      <c r="L23" s="285"/>
      <c r="M23" s="278"/>
      <c r="N23" s="278"/>
      <c r="O23" s="278"/>
      <c r="P23" s="236"/>
      <c r="Q23" s="237"/>
      <c r="R23" s="238"/>
      <c r="S23" s="239"/>
      <c r="T23" s="64"/>
      <c r="V23" s="57" t="s">
        <v>103</v>
      </c>
      <c r="W23" s="68"/>
      <c r="X23" s="68"/>
      <c r="Y23" s="68"/>
      <c r="Z23" s="68"/>
      <c r="AA23" s="68"/>
      <c r="AB23"/>
      <c r="AC23"/>
    </row>
    <row r="24" spans="1:30" s="4" customFormat="1" ht="23.25" customHeight="1" x14ac:dyDescent="0.25">
      <c r="A24" s="63"/>
      <c r="B24" s="245"/>
      <c r="C24" s="245"/>
      <c r="D24" s="244"/>
      <c r="E24" s="244"/>
      <c r="F24" s="244"/>
      <c r="G24" s="244"/>
      <c r="H24" s="244"/>
      <c r="I24" s="244"/>
      <c r="J24" s="244"/>
      <c r="K24" s="244"/>
      <c r="L24" s="244"/>
      <c r="M24" s="243"/>
      <c r="N24" s="243"/>
      <c r="O24" s="243"/>
      <c r="P24" s="228"/>
      <c r="Q24" s="229"/>
      <c r="R24" s="230"/>
      <c r="S24" s="231"/>
      <c r="T24" s="64"/>
      <c r="AB24"/>
      <c r="AC24" s="6"/>
    </row>
    <row r="25" spans="1:30" s="4" customFormat="1" ht="25.5" customHeight="1" x14ac:dyDescent="0.25">
      <c r="A25" s="63"/>
      <c r="B25" s="245"/>
      <c r="C25" s="245"/>
      <c r="D25" s="244"/>
      <c r="E25" s="244"/>
      <c r="F25" s="244"/>
      <c r="G25" s="244"/>
      <c r="H25" s="244"/>
      <c r="I25" s="244"/>
      <c r="J25" s="244"/>
      <c r="K25" s="244"/>
      <c r="L25" s="244"/>
      <c r="M25" s="243"/>
      <c r="N25" s="243"/>
      <c r="O25" s="243"/>
      <c r="P25" s="228"/>
      <c r="Q25" s="229"/>
      <c r="R25" s="230"/>
      <c r="S25" s="231"/>
      <c r="T25" s="64"/>
      <c r="AB25"/>
      <c r="AC25"/>
    </row>
    <row r="26" spans="1:30" s="4" customFormat="1" ht="25.5" customHeight="1" x14ac:dyDescent="0.25">
      <c r="A26" s="63"/>
      <c r="B26" s="245"/>
      <c r="C26" s="245"/>
      <c r="D26" s="244"/>
      <c r="E26" s="244"/>
      <c r="F26" s="244"/>
      <c r="G26" s="244"/>
      <c r="H26" s="244"/>
      <c r="I26" s="244"/>
      <c r="J26" s="244"/>
      <c r="K26" s="244"/>
      <c r="L26" s="244"/>
      <c r="M26" s="243"/>
      <c r="N26" s="243"/>
      <c r="O26" s="243"/>
      <c r="P26" s="228"/>
      <c r="Q26" s="229"/>
      <c r="R26" s="230"/>
      <c r="S26" s="231"/>
      <c r="T26" s="64"/>
      <c r="AB26"/>
      <c r="AC26"/>
    </row>
    <row r="27" spans="1:30" s="4" customFormat="1" ht="25.5" customHeight="1" x14ac:dyDescent="0.25">
      <c r="A27" s="63"/>
      <c r="B27" s="245"/>
      <c r="C27" s="245"/>
      <c r="D27" s="244"/>
      <c r="E27" s="244"/>
      <c r="F27" s="244"/>
      <c r="G27" s="244"/>
      <c r="H27" s="244"/>
      <c r="I27" s="244"/>
      <c r="J27" s="244"/>
      <c r="K27" s="244"/>
      <c r="L27" s="244"/>
      <c r="M27" s="243"/>
      <c r="N27" s="243"/>
      <c r="O27" s="243"/>
      <c r="P27" s="228"/>
      <c r="Q27" s="229"/>
      <c r="R27" s="230"/>
      <c r="S27" s="231"/>
      <c r="T27" s="64"/>
      <c r="AB27"/>
      <c r="AC27"/>
    </row>
    <row r="28" spans="1:30" s="4" customFormat="1" ht="25.5" customHeight="1" x14ac:dyDescent="0.25">
      <c r="A28" s="63"/>
      <c r="B28" s="245"/>
      <c r="C28" s="245"/>
      <c r="D28" s="244"/>
      <c r="E28" s="244"/>
      <c r="F28" s="244"/>
      <c r="G28" s="244"/>
      <c r="H28" s="244"/>
      <c r="I28" s="244"/>
      <c r="J28" s="244"/>
      <c r="K28" s="244"/>
      <c r="L28" s="244"/>
      <c r="M28" s="243"/>
      <c r="N28" s="243"/>
      <c r="O28" s="243"/>
      <c r="P28" s="228"/>
      <c r="Q28" s="229"/>
      <c r="R28" s="230"/>
      <c r="S28" s="231"/>
      <c r="T28" s="64"/>
      <c r="AB28"/>
      <c r="AC28"/>
    </row>
    <row r="29" spans="1:30" s="4" customFormat="1" ht="25.5" customHeight="1" x14ac:dyDescent="0.25">
      <c r="A29" s="63"/>
      <c r="B29" s="245"/>
      <c r="C29" s="245"/>
      <c r="D29" s="244"/>
      <c r="E29" s="244"/>
      <c r="F29" s="244"/>
      <c r="G29" s="244"/>
      <c r="H29" s="244"/>
      <c r="I29" s="244"/>
      <c r="J29" s="244"/>
      <c r="K29" s="244"/>
      <c r="L29" s="244"/>
      <c r="M29" s="243"/>
      <c r="N29" s="243"/>
      <c r="O29" s="243"/>
      <c r="P29" s="228"/>
      <c r="Q29" s="229"/>
      <c r="R29" s="230"/>
      <c r="S29" s="231"/>
      <c r="T29" s="64"/>
      <c r="AB29"/>
      <c r="AC29"/>
    </row>
    <row r="30" spans="1:30" s="4" customFormat="1" ht="25.5" customHeight="1" x14ac:dyDescent="0.25">
      <c r="A30" s="63"/>
      <c r="B30" s="245"/>
      <c r="C30" s="245"/>
      <c r="D30" s="244"/>
      <c r="E30" s="244"/>
      <c r="F30" s="244"/>
      <c r="G30" s="244"/>
      <c r="H30" s="244"/>
      <c r="I30" s="244"/>
      <c r="J30" s="244"/>
      <c r="K30" s="244"/>
      <c r="L30" s="244"/>
      <c r="M30" s="243"/>
      <c r="N30" s="243"/>
      <c r="O30" s="243"/>
      <c r="P30" s="228"/>
      <c r="Q30" s="229"/>
      <c r="R30" s="230"/>
      <c r="S30" s="231"/>
      <c r="T30" s="64"/>
      <c r="AB30"/>
      <c r="AC30"/>
    </row>
    <row r="31" spans="1:30" s="4" customFormat="1" ht="25.5" customHeight="1" x14ac:dyDescent="0.25">
      <c r="A31" s="63"/>
      <c r="B31" s="245"/>
      <c r="C31" s="245"/>
      <c r="D31" s="244"/>
      <c r="E31" s="244"/>
      <c r="F31" s="244"/>
      <c r="G31" s="244"/>
      <c r="H31" s="244"/>
      <c r="I31" s="244"/>
      <c r="J31" s="244"/>
      <c r="K31" s="244"/>
      <c r="L31" s="244"/>
      <c r="M31" s="243"/>
      <c r="N31" s="243"/>
      <c r="O31" s="243"/>
      <c r="P31" s="228"/>
      <c r="Q31" s="229"/>
      <c r="R31" s="230"/>
      <c r="S31" s="231"/>
      <c r="T31" s="64"/>
      <c r="AB31"/>
      <c r="AC31"/>
    </row>
    <row r="32" spans="1:30" s="4" customFormat="1" ht="25.5" customHeight="1" x14ac:dyDescent="0.25">
      <c r="A32" s="63"/>
      <c r="B32" s="245"/>
      <c r="C32" s="245"/>
      <c r="D32" s="244"/>
      <c r="E32" s="244"/>
      <c r="F32" s="244"/>
      <c r="G32" s="244"/>
      <c r="H32" s="244"/>
      <c r="I32" s="244"/>
      <c r="J32" s="244"/>
      <c r="K32" s="244"/>
      <c r="L32" s="244"/>
      <c r="M32" s="243"/>
      <c r="N32" s="243"/>
      <c r="O32" s="243"/>
      <c r="P32" s="228"/>
      <c r="Q32" s="229"/>
      <c r="R32" s="230"/>
      <c r="S32" s="231"/>
      <c r="T32" s="64"/>
      <c r="AB32"/>
      <c r="AC32"/>
    </row>
    <row r="33" spans="1:30" s="4" customFormat="1" ht="25.5" customHeight="1" x14ac:dyDescent="0.25">
      <c r="A33" s="63"/>
      <c r="B33" s="245"/>
      <c r="C33" s="245"/>
      <c r="D33" s="244"/>
      <c r="E33" s="244"/>
      <c r="F33" s="244"/>
      <c r="G33" s="244"/>
      <c r="H33" s="244"/>
      <c r="I33" s="244"/>
      <c r="J33" s="244"/>
      <c r="K33" s="244"/>
      <c r="L33" s="244"/>
      <c r="M33" s="243"/>
      <c r="N33" s="243"/>
      <c r="O33" s="243"/>
      <c r="P33" s="228"/>
      <c r="Q33" s="229"/>
      <c r="R33" s="230"/>
      <c r="S33" s="231"/>
      <c r="T33" s="64"/>
      <c r="AB33"/>
      <c r="AC33"/>
    </row>
    <row r="34" spans="1:30" s="4" customFormat="1" ht="25.5" customHeight="1" x14ac:dyDescent="0.25">
      <c r="A34" s="63"/>
      <c r="B34" s="245"/>
      <c r="C34" s="245"/>
      <c r="D34" s="244"/>
      <c r="E34" s="244"/>
      <c r="F34" s="244"/>
      <c r="G34" s="244"/>
      <c r="H34" s="244"/>
      <c r="I34" s="244"/>
      <c r="J34" s="244"/>
      <c r="K34" s="244"/>
      <c r="L34" s="244"/>
      <c r="M34" s="243"/>
      <c r="N34" s="243"/>
      <c r="O34" s="243"/>
      <c r="P34" s="228"/>
      <c r="Q34" s="229"/>
      <c r="R34" s="230"/>
      <c r="S34" s="231"/>
      <c r="T34" s="64"/>
      <c r="AB34"/>
      <c r="AC34"/>
    </row>
    <row r="35" spans="1:30" s="4" customFormat="1" ht="25.5" customHeight="1" x14ac:dyDescent="0.25">
      <c r="A35" s="63"/>
      <c r="B35" s="245"/>
      <c r="C35" s="245"/>
      <c r="D35" s="244"/>
      <c r="E35" s="244"/>
      <c r="F35" s="244"/>
      <c r="G35" s="244"/>
      <c r="H35" s="244"/>
      <c r="I35" s="244"/>
      <c r="J35" s="244"/>
      <c r="K35" s="244"/>
      <c r="L35" s="244"/>
      <c r="M35" s="243"/>
      <c r="N35" s="243"/>
      <c r="O35" s="243"/>
      <c r="P35" s="228"/>
      <c r="Q35" s="229"/>
      <c r="R35" s="230"/>
      <c r="S35" s="231"/>
      <c r="T35" s="64"/>
      <c r="AB35"/>
      <c r="AC35"/>
    </row>
    <row r="36" spans="1:30" s="4" customFormat="1" ht="25.5" customHeight="1" x14ac:dyDescent="0.25">
      <c r="A36" s="63"/>
      <c r="B36" s="245"/>
      <c r="C36" s="245"/>
      <c r="D36" s="244"/>
      <c r="E36" s="244"/>
      <c r="F36" s="244"/>
      <c r="G36" s="244"/>
      <c r="H36" s="244"/>
      <c r="I36" s="244"/>
      <c r="J36" s="244"/>
      <c r="K36" s="244"/>
      <c r="L36" s="244"/>
      <c r="M36" s="243"/>
      <c r="N36" s="243"/>
      <c r="O36" s="243"/>
      <c r="P36" s="228"/>
      <c r="Q36" s="229"/>
      <c r="R36" s="230"/>
      <c r="S36" s="231"/>
      <c r="T36" s="64"/>
      <c r="AB36"/>
      <c r="AC36"/>
    </row>
    <row r="37" spans="1:30" s="4" customFormat="1" ht="25.5" customHeight="1" x14ac:dyDescent="0.25">
      <c r="A37" s="63"/>
      <c r="B37" s="245"/>
      <c r="C37" s="245"/>
      <c r="D37" s="244"/>
      <c r="E37" s="244"/>
      <c r="F37" s="244"/>
      <c r="G37" s="244"/>
      <c r="H37" s="244"/>
      <c r="I37" s="244"/>
      <c r="J37" s="244"/>
      <c r="K37" s="244"/>
      <c r="L37" s="244"/>
      <c r="M37" s="243"/>
      <c r="N37" s="243"/>
      <c r="O37" s="243"/>
      <c r="P37" s="228"/>
      <c r="Q37" s="229"/>
      <c r="R37" s="230"/>
      <c r="S37" s="231"/>
      <c r="T37" s="64"/>
      <c r="AB37"/>
      <c r="AC37"/>
    </row>
    <row r="38" spans="1:30" s="4" customFormat="1" ht="25.5" customHeight="1" x14ac:dyDescent="0.25">
      <c r="A38" s="63"/>
      <c r="B38" s="245"/>
      <c r="C38" s="245"/>
      <c r="D38" s="244"/>
      <c r="E38" s="244"/>
      <c r="F38" s="244"/>
      <c r="G38" s="244"/>
      <c r="H38" s="244"/>
      <c r="I38" s="244"/>
      <c r="J38" s="244"/>
      <c r="K38" s="244"/>
      <c r="L38" s="244"/>
      <c r="M38" s="243"/>
      <c r="N38" s="243"/>
      <c r="O38" s="243"/>
      <c r="P38" s="228"/>
      <c r="Q38" s="229"/>
      <c r="R38" s="230"/>
      <c r="S38" s="231"/>
      <c r="T38" s="64"/>
      <c r="AB38"/>
      <c r="AC38"/>
    </row>
    <row r="39" spans="1:30" s="4" customFormat="1" ht="25.5" customHeight="1" x14ac:dyDescent="0.25">
      <c r="A39" s="63"/>
      <c r="B39" s="245"/>
      <c r="C39" s="245"/>
      <c r="D39" s="244"/>
      <c r="E39" s="244"/>
      <c r="F39" s="244"/>
      <c r="G39" s="244"/>
      <c r="H39" s="244"/>
      <c r="I39" s="244"/>
      <c r="J39" s="244"/>
      <c r="K39" s="244"/>
      <c r="L39" s="244"/>
      <c r="M39" s="243"/>
      <c r="N39" s="243"/>
      <c r="O39" s="243"/>
      <c r="P39" s="228"/>
      <c r="Q39" s="229"/>
      <c r="R39" s="230"/>
      <c r="S39" s="231"/>
      <c r="T39" s="64"/>
      <c r="AB39"/>
      <c r="AC39"/>
    </row>
    <row r="40" spans="1:30" s="4" customFormat="1" ht="25.5" customHeight="1" x14ac:dyDescent="0.25">
      <c r="A40" s="63"/>
      <c r="B40" s="245"/>
      <c r="C40" s="245"/>
      <c r="D40" s="244"/>
      <c r="E40" s="244"/>
      <c r="F40" s="244"/>
      <c r="G40" s="244"/>
      <c r="H40" s="244"/>
      <c r="I40" s="244"/>
      <c r="J40" s="244"/>
      <c r="K40" s="244"/>
      <c r="L40" s="244"/>
      <c r="M40" s="243"/>
      <c r="N40" s="243"/>
      <c r="O40" s="243"/>
      <c r="P40" s="228"/>
      <c r="Q40" s="229"/>
      <c r="R40" s="230"/>
      <c r="S40" s="231"/>
      <c r="T40" s="64"/>
      <c r="AB40"/>
      <c r="AC40"/>
    </row>
    <row r="41" spans="1:30" s="4" customFormat="1" ht="25.5" customHeight="1" x14ac:dyDescent="0.25">
      <c r="A41" s="63"/>
      <c r="B41" s="245"/>
      <c r="C41" s="245"/>
      <c r="D41" s="244"/>
      <c r="E41" s="244"/>
      <c r="F41" s="244"/>
      <c r="G41" s="244"/>
      <c r="H41" s="244"/>
      <c r="I41" s="244"/>
      <c r="J41" s="244"/>
      <c r="K41" s="244"/>
      <c r="L41" s="244"/>
      <c r="M41" s="243"/>
      <c r="N41" s="243"/>
      <c r="O41" s="243"/>
      <c r="P41" s="228"/>
      <c r="Q41" s="229"/>
      <c r="R41" s="230"/>
      <c r="S41" s="231"/>
      <c r="T41" s="64"/>
      <c r="AB41"/>
      <c r="AC41"/>
    </row>
    <row r="42" spans="1:30" s="4" customFormat="1" ht="25.5" customHeight="1" x14ac:dyDescent="0.25">
      <c r="A42" s="63"/>
      <c r="B42" s="295"/>
      <c r="C42" s="295"/>
      <c r="D42" s="294"/>
      <c r="E42" s="294"/>
      <c r="F42" s="294"/>
      <c r="G42" s="294"/>
      <c r="H42" s="294"/>
      <c r="I42" s="294"/>
      <c r="J42" s="294"/>
      <c r="K42" s="294"/>
      <c r="L42" s="294"/>
      <c r="M42" s="293"/>
      <c r="N42" s="293"/>
      <c r="O42" s="293"/>
      <c r="P42" s="232"/>
      <c r="Q42" s="233"/>
      <c r="R42" s="234"/>
      <c r="S42" s="235"/>
      <c r="T42" s="64"/>
      <c r="AB42"/>
      <c r="AC42"/>
    </row>
    <row r="43" spans="1:30" s="4" customFormat="1" ht="5.25" customHeight="1" x14ac:dyDescent="0.25">
      <c r="A43" s="63"/>
      <c r="B43" s="266"/>
      <c r="C43" s="266"/>
      <c r="D43" s="266"/>
      <c r="E43" s="266"/>
      <c r="F43" s="266"/>
      <c r="G43" s="266"/>
      <c r="H43" s="266"/>
      <c r="I43" s="266"/>
      <c r="J43" s="266"/>
      <c r="K43" s="266"/>
      <c r="L43" s="266"/>
      <c r="M43" s="266"/>
      <c r="N43" s="266"/>
      <c r="O43" s="266"/>
      <c r="P43" s="266"/>
      <c r="Q43" s="266"/>
      <c r="R43" s="266"/>
      <c r="S43" s="266"/>
      <c r="T43" s="64"/>
      <c r="V43" s="1"/>
      <c r="Y43" s="11"/>
      <c r="AB43"/>
      <c r="AC43"/>
      <c r="AD43" s="6"/>
    </row>
    <row r="44" spans="1:30" s="4" customFormat="1" ht="25.5" customHeight="1" x14ac:dyDescent="0.25">
      <c r="A44" s="63"/>
      <c r="B44" s="270" t="s">
        <v>309</v>
      </c>
      <c r="C44" s="270"/>
      <c r="D44" s="270"/>
      <c r="E44" s="270"/>
      <c r="F44" s="270"/>
      <c r="G44" s="270"/>
      <c r="H44" s="271"/>
      <c r="I44" s="267">
        <f>COUNTA(B23:C42)</f>
        <v>0</v>
      </c>
      <c r="J44" s="268"/>
      <c r="K44" s="269"/>
      <c r="L44" s="157"/>
      <c r="M44" s="157"/>
      <c r="N44" s="157"/>
      <c r="O44" s="157"/>
      <c r="P44" s="157"/>
      <c r="Q44" s="167" t="s">
        <v>32</v>
      </c>
      <c r="R44" s="272" t="str">
        <f>IF(SUM(R23:S42)=0,"",SUM(R23:S42))</f>
        <v/>
      </c>
      <c r="S44" s="273"/>
      <c r="T44" s="64"/>
      <c r="V44" s="57" t="s">
        <v>33</v>
      </c>
      <c r="W44" s="68"/>
      <c r="X44" s="68"/>
      <c r="Y44" s="68"/>
      <c r="Z44" s="68"/>
      <c r="AA44" s="68"/>
      <c r="AB44"/>
      <c r="AC44"/>
      <c r="AD44" s="6"/>
    </row>
    <row r="45" spans="1:30" s="4" customFormat="1" ht="19.5" customHeight="1" x14ac:dyDescent="0.25">
      <c r="A45" s="63"/>
      <c r="B45" s="156" t="s">
        <v>262</v>
      </c>
      <c r="C45" s="265" t="s">
        <v>154</v>
      </c>
      <c r="D45" s="265"/>
      <c r="E45" s="265"/>
      <c r="F45" s="265"/>
      <c r="G45" s="265"/>
      <c r="H45" s="265"/>
      <c r="I45" s="265"/>
      <c r="J45" s="265"/>
      <c r="K45" s="265"/>
      <c r="L45" s="265"/>
      <c r="M45" s="265"/>
      <c r="N45" s="265"/>
      <c r="O45" s="265"/>
      <c r="P45" s="265"/>
      <c r="Q45" s="265"/>
      <c r="R45" s="265"/>
      <c r="S45" s="265"/>
      <c r="T45" s="64"/>
      <c r="V45" s="1"/>
      <c r="Y45" s="11"/>
      <c r="AB45"/>
      <c r="AC45"/>
      <c r="AD45" s="6"/>
    </row>
    <row r="46" spans="1:30" s="4" customFormat="1" ht="3.75" customHeight="1" x14ac:dyDescent="0.25">
      <c r="A46" s="64"/>
      <c r="B46" s="54"/>
      <c r="C46" s="1"/>
      <c r="D46" s="1"/>
      <c r="E46" s="1"/>
      <c r="F46" s="1"/>
      <c r="G46" s="1"/>
      <c r="H46" s="1"/>
      <c r="I46" s="1"/>
      <c r="J46" s="1"/>
      <c r="K46" s="1"/>
      <c r="L46" s="1"/>
      <c r="M46" s="1"/>
      <c r="N46" s="1"/>
      <c r="O46" s="1"/>
      <c r="P46" s="1"/>
      <c r="Q46" s="1"/>
      <c r="R46" s="1"/>
      <c r="S46" s="1"/>
      <c r="T46" s="64"/>
      <c r="AB46"/>
      <c r="AC46"/>
      <c r="AD46" s="6"/>
    </row>
    <row r="47" spans="1:30" s="4" customFormat="1" ht="6.75" customHeight="1" x14ac:dyDescent="0.25">
      <c r="A47" s="63"/>
      <c r="B47" s="64"/>
      <c r="C47" s="64"/>
      <c r="D47" s="64"/>
      <c r="E47" s="64"/>
      <c r="F47" s="64"/>
      <c r="G47" s="64"/>
      <c r="H47" s="64"/>
      <c r="I47" s="64"/>
      <c r="J47" s="64"/>
      <c r="K47" s="64"/>
      <c r="L47" s="64"/>
      <c r="M47" s="64"/>
      <c r="N47" s="64"/>
      <c r="O47" s="64"/>
      <c r="P47" s="64"/>
      <c r="Q47" s="64"/>
      <c r="R47" s="64"/>
      <c r="S47" s="64"/>
      <c r="T47" s="64"/>
      <c r="V47" s="1"/>
      <c r="AB47"/>
      <c r="AC47"/>
      <c r="AD47" s="6"/>
    </row>
  </sheetData>
  <sheetProtection algorithmName="SHA-512" hashValue="Tbgs5fgMMxK78oQLN7SfqOxWlt0KXTmx/aDbL4jusO33CKB7gdHa7iyleduXstDKJ0GR4yvWhZ+F2rg7xW2myg==" saltValue="KXn+3qeGDs1tm01sRuusiw==" spinCount="100000" sheet="1" objects="1" scenarios="1"/>
  <mergeCells count="137">
    <mergeCell ref="B14:D14"/>
    <mergeCell ref="E14:S14"/>
    <mergeCell ref="B41:C41"/>
    <mergeCell ref="M42:O42"/>
    <mergeCell ref="D42:L42"/>
    <mergeCell ref="B42:C42"/>
    <mergeCell ref="M39:O39"/>
    <mergeCell ref="D39:L39"/>
    <mergeCell ref="B39:C39"/>
    <mergeCell ref="M40:O40"/>
    <mergeCell ref="D40:L40"/>
    <mergeCell ref="B40:C40"/>
    <mergeCell ref="D26:L26"/>
    <mergeCell ref="B26:C26"/>
    <mergeCell ref="B15:E15"/>
    <mergeCell ref="F15:J15"/>
    <mergeCell ref="L15:O15"/>
    <mergeCell ref="P40:Q40"/>
    <mergeCell ref="R40:S40"/>
    <mergeCell ref="P37:Q37"/>
    <mergeCell ref="R37:S37"/>
    <mergeCell ref="B19:S19"/>
    <mergeCell ref="P41:Q41"/>
    <mergeCell ref="R41:S41"/>
    <mergeCell ref="B13:D13"/>
    <mergeCell ref="E13:S13"/>
    <mergeCell ref="R32:S32"/>
    <mergeCell ref="P32:Q32"/>
    <mergeCell ref="P31:Q31"/>
    <mergeCell ref="R31:S31"/>
    <mergeCell ref="P29:Q29"/>
    <mergeCell ref="M23:O23"/>
    <mergeCell ref="D21:L22"/>
    <mergeCell ref="D23:L23"/>
    <mergeCell ref="M21:O22"/>
    <mergeCell ref="P27:Q27"/>
    <mergeCell ref="R27:S27"/>
    <mergeCell ref="M25:O25"/>
    <mergeCell ref="D25:L25"/>
    <mergeCell ref="B25:C25"/>
    <mergeCell ref="M26:O26"/>
    <mergeCell ref="R29:S29"/>
    <mergeCell ref="P30:Q30"/>
    <mergeCell ref="M29:O29"/>
    <mergeCell ref="D29:L29"/>
    <mergeCell ref="B30:C30"/>
    <mergeCell ref="M27:O27"/>
    <mergeCell ref="D27:L27"/>
    <mergeCell ref="V15:V17"/>
    <mergeCell ref="W15:AA17"/>
    <mergeCell ref="B17:E17"/>
    <mergeCell ref="F17:S17"/>
    <mergeCell ref="P15:S15"/>
    <mergeCell ref="P21:Q22"/>
    <mergeCell ref="R21:S22"/>
    <mergeCell ref="M34:O34"/>
    <mergeCell ref="D34:L34"/>
    <mergeCell ref="B34:C34"/>
    <mergeCell ref="P33:Q33"/>
    <mergeCell ref="D32:L32"/>
    <mergeCell ref="B32:C32"/>
    <mergeCell ref="P24:Q24"/>
    <mergeCell ref="R24:S24"/>
    <mergeCell ref="M24:O24"/>
    <mergeCell ref="D24:L24"/>
    <mergeCell ref="B24:C24"/>
    <mergeCell ref="P28:Q28"/>
    <mergeCell ref="R28:S28"/>
    <mergeCell ref="P25:Q25"/>
    <mergeCell ref="R25:S25"/>
    <mergeCell ref="P26:Q26"/>
    <mergeCell ref="R26:S26"/>
    <mergeCell ref="C45:S45"/>
    <mergeCell ref="B43:S43"/>
    <mergeCell ref="R35:S35"/>
    <mergeCell ref="P36:Q36"/>
    <mergeCell ref="R36:S36"/>
    <mergeCell ref="M38:O38"/>
    <mergeCell ref="D38:L38"/>
    <mergeCell ref="B38:C38"/>
    <mergeCell ref="M41:O41"/>
    <mergeCell ref="D41:L41"/>
    <mergeCell ref="M37:O37"/>
    <mergeCell ref="D37:L37"/>
    <mergeCell ref="B37:C37"/>
    <mergeCell ref="M35:O35"/>
    <mergeCell ref="D35:L35"/>
    <mergeCell ref="B35:C35"/>
    <mergeCell ref="D36:L36"/>
    <mergeCell ref="B36:C36"/>
    <mergeCell ref="I44:K44"/>
    <mergeCell ref="B44:H44"/>
    <mergeCell ref="M36:O36"/>
    <mergeCell ref="P38:Q38"/>
    <mergeCell ref="R38:S38"/>
    <mergeCell ref="R44:S44"/>
    <mergeCell ref="B2:S2"/>
    <mergeCell ref="P3:Q4"/>
    <mergeCell ref="R3:S4"/>
    <mergeCell ref="E11:P11"/>
    <mergeCell ref="Q11:S12"/>
    <mergeCell ref="E12:P12"/>
    <mergeCell ref="B8:S8"/>
    <mergeCell ref="B10:D10"/>
    <mergeCell ref="E10:S10"/>
    <mergeCell ref="B11:D11"/>
    <mergeCell ref="B3:C4"/>
    <mergeCell ref="D3:L4"/>
    <mergeCell ref="M3:O4"/>
    <mergeCell ref="B21:C22"/>
    <mergeCell ref="B23:C23"/>
    <mergeCell ref="M33:O33"/>
    <mergeCell ref="D33:L33"/>
    <mergeCell ref="B33:C33"/>
    <mergeCell ref="D30:L30"/>
    <mergeCell ref="M31:O31"/>
    <mergeCell ref="D31:L31"/>
    <mergeCell ref="B31:C31"/>
    <mergeCell ref="M32:O32"/>
    <mergeCell ref="B27:C27"/>
    <mergeCell ref="M28:O28"/>
    <mergeCell ref="D28:L28"/>
    <mergeCell ref="B28:C28"/>
    <mergeCell ref="B29:C29"/>
    <mergeCell ref="M30:O30"/>
    <mergeCell ref="V21:AA22"/>
    <mergeCell ref="P34:Q34"/>
    <mergeCell ref="R34:S34"/>
    <mergeCell ref="R30:S30"/>
    <mergeCell ref="P42:Q42"/>
    <mergeCell ref="R42:S42"/>
    <mergeCell ref="P39:Q39"/>
    <mergeCell ref="R39:S39"/>
    <mergeCell ref="P23:Q23"/>
    <mergeCell ref="R23:S23"/>
    <mergeCell ref="P35:Q35"/>
    <mergeCell ref="R33:S33"/>
  </mergeCells>
  <dataValidations count="1">
    <dataValidation type="decimal" allowBlank="1" showInputMessage="1" showErrorMessage="1" errorTitle="Keine Zahl!" error="Sie können in diesem Feld nur Zahlen erfassen oder Zahl zu groß!" sqref="R23:S42">
      <formula1>0</formula1>
      <formula2>500000</formula2>
    </dataValidation>
  </dataValidations>
  <pageMargins left="0.74803149606299213" right="0.39370078740157483" top="0.51181102362204722" bottom="0.39370078740157483" header="0.31496062992125984" footer="0.35433070866141736"/>
  <pageSetup paperSize="9" scale="95" orientation="portrait" r:id="rId1"/>
  <headerFooter>
    <oddFooter>&amp;L&amp;"Arial,Standard"&amp;9L:\ISO\ABT3\VA3362\B3362_03.xlsx&amp;C&amp;"Arial,Standard"&amp;9 Version 08 (letzte Änderung: 05.09.2022)&amp;R&amp;"Arial,Standard"&amp;9Seite &amp;P von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LOV!$AA$7:$AA$18</xm:f>
          </x14:formula1>
          <xm:sqref>M23:O42</xm:sqref>
        </x14:dataValidation>
        <x14:dataValidation type="list" allowBlank="1" showInputMessage="1" showErrorMessage="1">
          <x14:formula1>
            <xm:f>LOV!$AE$7:$AE$11</xm:f>
          </x14:formula1>
          <xm:sqref>P23:Q42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V73"/>
  <sheetViews>
    <sheetView showGridLines="0" zoomScale="115" zoomScaleNormal="115" zoomScaleSheetLayoutView="85" workbookViewId="0">
      <pane ySplit="6" topLeftCell="A7" activePane="bottomLeft" state="frozen"/>
      <selection pane="bottomLeft" activeCell="C1" sqref="C1"/>
    </sheetView>
  </sheetViews>
  <sheetFormatPr baseColWidth="10" defaultColWidth="11.42578125" defaultRowHeight="15" x14ac:dyDescent="0.25"/>
  <cols>
    <col min="1" max="1" width="5.28515625" customWidth="1"/>
    <col min="2" max="2" width="1.28515625" customWidth="1"/>
    <col min="3" max="36" width="5.28515625" customWidth="1"/>
    <col min="37" max="37" width="1.28515625" customWidth="1"/>
    <col min="38" max="38" width="2.7109375" style="4" customWidth="1"/>
    <col min="39" max="39" width="5.28515625" style="4" customWidth="1"/>
    <col min="40" max="43" width="11.42578125" style="4"/>
    <col min="44" max="44" width="18.85546875" style="4" customWidth="1"/>
    <col min="45" max="45" width="7.5703125" customWidth="1"/>
    <col min="46" max="46" width="11.42578125" customWidth="1"/>
    <col min="47" max="47" width="11.42578125" style="6" customWidth="1"/>
    <col min="48" max="58" width="11.42578125" customWidth="1"/>
  </cols>
  <sheetData>
    <row r="1" spans="2:47" x14ac:dyDescent="0.25">
      <c r="C1" s="8">
        <v>1</v>
      </c>
      <c r="D1" s="8">
        <v>2</v>
      </c>
      <c r="E1" s="8">
        <v>3</v>
      </c>
      <c r="F1" s="8">
        <v>4</v>
      </c>
      <c r="G1" s="8">
        <v>5</v>
      </c>
      <c r="H1" s="8">
        <v>6</v>
      </c>
      <c r="I1" s="8">
        <v>7</v>
      </c>
      <c r="J1" s="8">
        <v>8</v>
      </c>
      <c r="K1" s="8">
        <v>9</v>
      </c>
      <c r="L1" s="8">
        <v>10</v>
      </c>
      <c r="M1" s="8">
        <v>11</v>
      </c>
      <c r="N1" s="8">
        <v>12</v>
      </c>
      <c r="O1" s="8">
        <v>13</v>
      </c>
      <c r="P1" s="8">
        <v>14</v>
      </c>
      <c r="Q1" s="8">
        <v>15</v>
      </c>
      <c r="R1" s="8">
        <v>16</v>
      </c>
      <c r="S1" s="8">
        <v>17</v>
      </c>
      <c r="T1" s="8">
        <v>18</v>
      </c>
      <c r="U1" s="8">
        <v>19</v>
      </c>
      <c r="V1" s="8">
        <v>20</v>
      </c>
      <c r="W1" s="8">
        <v>21</v>
      </c>
      <c r="X1" s="8">
        <v>22</v>
      </c>
      <c r="Y1" s="8">
        <v>23</v>
      </c>
      <c r="Z1" s="8">
        <v>24</v>
      </c>
      <c r="AA1" s="8">
        <v>25</v>
      </c>
      <c r="AB1" s="8">
        <v>26</v>
      </c>
      <c r="AC1" s="8">
        <v>27</v>
      </c>
      <c r="AD1" s="8">
        <v>28</v>
      </c>
      <c r="AE1" s="8">
        <v>29</v>
      </c>
      <c r="AF1" s="8">
        <v>30</v>
      </c>
      <c r="AG1" s="8">
        <v>31</v>
      </c>
      <c r="AH1" s="8">
        <v>32</v>
      </c>
      <c r="AI1" s="8">
        <v>33</v>
      </c>
      <c r="AJ1" s="8">
        <v>34</v>
      </c>
      <c r="AM1" s="1"/>
    </row>
    <row r="2" spans="2:47" ht="7.5" customHeight="1" x14ac:dyDescent="0.25">
      <c r="D2" s="203"/>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E2" s="4"/>
      <c r="AF2" s="1"/>
      <c r="AG2" s="4"/>
      <c r="AH2" s="4"/>
      <c r="AI2" s="4"/>
      <c r="AJ2" s="4"/>
      <c r="AK2" s="4"/>
      <c r="AL2"/>
      <c r="AM2"/>
      <c r="AN2" s="6"/>
      <c r="AO2"/>
      <c r="AP2"/>
      <c r="AQ2"/>
      <c r="AR2"/>
      <c r="AU2"/>
    </row>
    <row r="3" spans="2:47" ht="11.25" customHeight="1" x14ac:dyDescent="0.25">
      <c r="C3" s="340" t="s">
        <v>260</v>
      </c>
      <c r="D3" s="340"/>
      <c r="E3" s="340"/>
      <c r="F3" s="340"/>
      <c r="G3" s="340"/>
      <c r="H3" s="340" t="s">
        <v>302</v>
      </c>
      <c r="I3" s="340"/>
      <c r="J3" s="373" t="s">
        <v>292</v>
      </c>
      <c r="K3" s="374"/>
      <c r="L3" s="374"/>
      <c r="M3" s="375"/>
      <c r="N3" s="340" t="s">
        <v>283</v>
      </c>
      <c r="O3" s="340"/>
      <c r="P3" s="340"/>
      <c r="Q3" s="340"/>
      <c r="R3" s="340" t="s">
        <v>284</v>
      </c>
      <c r="S3" s="340"/>
      <c r="T3" s="343" t="s">
        <v>225</v>
      </c>
      <c r="U3" s="344"/>
      <c r="V3" s="349" t="s">
        <v>269</v>
      </c>
      <c r="W3" s="349"/>
      <c r="X3" s="341" t="s">
        <v>264</v>
      </c>
      <c r="Y3" s="341"/>
      <c r="Z3" s="341"/>
      <c r="AA3" s="341" t="s">
        <v>268</v>
      </c>
      <c r="AB3" s="341"/>
      <c r="AC3" s="341"/>
      <c r="AD3" s="330" t="s">
        <v>95</v>
      </c>
      <c r="AE3" s="330"/>
      <c r="AF3" s="330" t="s">
        <v>95</v>
      </c>
      <c r="AG3" s="330"/>
      <c r="AH3" s="330" t="s">
        <v>99</v>
      </c>
      <c r="AI3" s="330"/>
      <c r="AJ3" s="330"/>
      <c r="AL3"/>
      <c r="AM3" s="368" t="s">
        <v>152</v>
      </c>
      <c r="AN3" s="368"/>
      <c r="AO3" s="368"/>
      <c r="AP3" s="368"/>
      <c r="AQ3" s="368"/>
      <c r="AR3" s="368"/>
      <c r="AU3"/>
    </row>
    <row r="4" spans="2:47" ht="11.25" customHeight="1" x14ac:dyDescent="0.25">
      <c r="C4" s="340"/>
      <c r="D4" s="340"/>
      <c r="E4" s="340"/>
      <c r="F4" s="340"/>
      <c r="G4" s="340"/>
      <c r="H4" s="340"/>
      <c r="I4" s="340"/>
      <c r="J4" s="376"/>
      <c r="K4" s="377"/>
      <c r="L4" s="377"/>
      <c r="M4" s="378"/>
      <c r="N4" s="340"/>
      <c r="O4" s="340"/>
      <c r="P4" s="340"/>
      <c r="Q4" s="340"/>
      <c r="R4" s="340"/>
      <c r="S4" s="340"/>
      <c r="T4" s="345"/>
      <c r="U4" s="346"/>
      <c r="V4" s="349"/>
      <c r="W4" s="349"/>
      <c r="X4" s="341"/>
      <c r="Y4" s="341"/>
      <c r="Z4" s="341"/>
      <c r="AA4" s="341"/>
      <c r="AB4" s="341"/>
      <c r="AC4" s="341"/>
      <c r="AD4" s="319" t="s">
        <v>96</v>
      </c>
      <c r="AE4" s="319"/>
      <c r="AF4" s="319" t="s">
        <v>96</v>
      </c>
      <c r="AG4" s="319"/>
      <c r="AH4" s="319" t="s">
        <v>100</v>
      </c>
      <c r="AI4" s="319"/>
      <c r="AJ4" s="319"/>
      <c r="AL4"/>
      <c r="AM4" s="368"/>
      <c r="AN4" s="368"/>
      <c r="AO4" s="368"/>
      <c r="AP4" s="368"/>
      <c r="AQ4" s="368"/>
      <c r="AR4" s="368"/>
      <c r="AU4"/>
    </row>
    <row r="5" spans="2:47" ht="11.25" customHeight="1" x14ac:dyDescent="0.25">
      <c r="C5" s="340"/>
      <c r="D5" s="340"/>
      <c r="E5" s="340"/>
      <c r="F5" s="340"/>
      <c r="G5" s="340"/>
      <c r="H5" s="340"/>
      <c r="I5" s="340"/>
      <c r="J5" s="376"/>
      <c r="K5" s="377"/>
      <c r="L5" s="377"/>
      <c r="M5" s="378"/>
      <c r="N5" s="340"/>
      <c r="O5" s="340"/>
      <c r="P5" s="340"/>
      <c r="Q5" s="340"/>
      <c r="R5" s="340"/>
      <c r="S5" s="340"/>
      <c r="T5" s="345"/>
      <c r="U5" s="346"/>
      <c r="V5" s="349"/>
      <c r="W5" s="349"/>
      <c r="X5" s="341"/>
      <c r="Y5" s="341"/>
      <c r="Z5" s="341"/>
      <c r="AA5" s="341"/>
      <c r="AB5" s="341"/>
      <c r="AC5" s="341"/>
      <c r="AD5" s="319" t="s">
        <v>97</v>
      </c>
      <c r="AE5" s="319"/>
      <c r="AF5" s="319" t="s">
        <v>97</v>
      </c>
      <c r="AG5" s="319"/>
      <c r="AH5" s="319" t="s">
        <v>310</v>
      </c>
      <c r="AI5" s="319"/>
      <c r="AJ5" s="319"/>
      <c r="AL5"/>
      <c r="AU5"/>
    </row>
    <row r="6" spans="2:47" ht="11.25" customHeight="1" x14ac:dyDescent="0.25">
      <c r="C6" s="340"/>
      <c r="D6" s="340"/>
      <c r="E6" s="340"/>
      <c r="F6" s="340"/>
      <c r="G6" s="340"/>
      <c r="H6" s="340"/>
      <c r="I6" s="340"/>
      <c r="J6" s="379"/>
      <c r="K6" s="380"/>
      <c r="L6" s="380"/>
      <c r="M6" s="381"/>
      <c r="N6" s="340"/>
      <c r="O6" s="340"/>
      <c r="P6" s="340"/>
      <c r="Q6" s="340"/>
      <c r="R6" s="340"/>
      <c r="S6" s="340"/>
      <c r="T6" s="347"/>
      <c r="U6" s="348"/>
      <c r="V6" s="349"/>
      <c r="W6" s="349"/>
      <c r="X6" s="341"/>
      <c r="Y6" s="341"/>
      <c r="Z6" s="341"/>
      <c r="AA6" s="341"/>
      <c r="AB6" s="341"/>
      <c r="AC6" s="341"/>
      <c r="AD6" s="320" t="s">
        <v>201</v>
      </c>
      <c r="AE6" s="320"/>
      <c r="AF6" s="320" t="s">
        <v>98</v>
      </c>
      <c r="AG6" s="320"/>
      <c r="AH6" s="320" t="s">
        <v>102</v>
      </c>
      <c r="AI6" s="320"/>
      <c r="AJ6" s="320"/>
      <c r="AL6"/>
      <c r="AU6"/>
    </row>
    <row r="7" spans="2:47" ht="15" customHeight="1" x14ac:dyDescent="0.25">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row>
    <row r="8" spans="2:47" ht="6.75" customHeight="1" x14ac:dyDescent="0.25">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row>
    <row r="9" spans="2:47" s="4" customFormat="1" ht="7.5" customHeight="1" x14ac:dyDescent="0.25">
      <c r="B9" s="63"/>
      <c r="C9" s="101"/>
      <c r="D9" s="101"/>
      <c r="E9" s="101"/>
      <c r="F9" s="101"/>
      <c r="G9" s="101"/>
      <c r="H9" s="76"/>
      <c r="I9" s="76"/>
      <c r="J9" s="76"/>
      <c r="K9" s="76"/>
      <c r="L9" s="76"/>
      <c r="M9" s="76"/>
      <c r="N9" s="76"/>
      <c r="O9" s="76"/>
      <c r="P9" s="76"/>
      <c r="Q9" s="76"/>
      <c r="R9" s="96"/>
      <c r="S9" s="96"/>
      <c r="T9" s="96"/>
      <c r="U9" s="96"/>
      <c r="V9" s="96"/>
      <c r="W9" s="96"/>
      <c r="X9" s="96"/>
      <c r="Y9" s="96"/>
      <c r="Z9" s="96"/>
      <c r="AA9" s="96"/>
      <c r="AB9" s="96"/>
      <c r="AC9" s="96"/>
      <c r="AD9" s="96"/>
      <c r="AE9" s="96"/>
      <c r="AF9" s="96"/>
      <c r="AG9" s="96"/>
      <c r="AH9" s="96"/>
      <c r="AI9" s="96"/>
      <c r="AJ9" s="96"/>
      <c r="AK9" s="64"/>
      <c r="AS9"/>
      <c r="AT9"/>
      <c r="AU9" s="6"/>
    </row>
    <row r="10" spans="2:47" s="35" customFormat="1" ht="20.25" customHeight="1" x14ac:dyDescent="0.25">
      <c r="B10" s="65"/>
      <c r="C10" s="325" t="s">
        <v>196</v>
      </c>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65"/>
      <c r="AL10" s="34"/>
      <c r="AM10" s="139" t="s">
        <v>10</v>
      </c>
      <c r="AN10" s="5"/>
      <c r="AO10" s="5"/>
      <c r="AP10" s="5"/>
      <c r="AQ10" s="5"/>
      <c r="AR10" s="5"/>
      <c r="AU10" s="36"/>
    </row>
    <row r="11" spans="2:47" s="4" customFormat="1" ht="14.25" customHeight="1" x14ac:dyDescent="0.25">
      <c r="B11" s="63"/>
      <c r="C11" s="66"/>
      <c r="D11" s="66"/>
      <c r="E11" s="66"/>
      <c r="AA11" s="66"/>
      <c r="AB11" s="138"/>
      <c r="AC11" s="66"/>
      <c r="AD11" s="66"/>
      <c r="AE11" s="66"/>
      <c r="AF11" s="66"/>
      <c r="AG11" s="66"/>
      <c r="AH11" s="66"/>
      <c r="AI11" s="66"/>
      <c r="AJ11" s="120" t="s">
        <v>1</v>
      </c>
      <c r="AK11" s="64"/>
      <c r="AM11" s="1"/>
      <c r="AP11" s="11"/>
      <c r="AS11"/>
      <c r="AT11"/>
      <c r="AU11" s="6"/>
    </row>
    <row r="12" spans="2:47" s="4" customFormat="1" ht="18.75" customHeight="1" x14ac:dyDescent="0.25">
      <c r="B12" s="63"/>
      <c r="C12" s="321" t="s">
        <v>233</v>
      </c>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64"/>
      <c r="AL12"/>
      <c r="AM12" s="102" t="s">
        <v>159</v>
      </c>
      <c r="AN12" s="103"/>
      <c r="AO12" s="103"/>
      <c r="AP12" s="103"/>
      <c r="AQ12" s="103"/>
      <c r="AR12" s="103"/>
    </row>
    <row r="13" spans="2:47" s="4" customFormat="1" ht="11.25" customHeight="1" x14ac:dyDescent="0.25">
      <c r="B13" s="63"/>
      <c r="C13" s="66"/>
      <c r="D13" s="66"/>
      <c r="E13" s="66"/>
      <c r="F13" s="66"/>
      <c r="G13" s="66"/>
      <c r="H13" s="66"/>
      <c r="I13" s="66"/>
      <c r="J13" s="66"/>
      <c r="K13" s="66"/>
      <c r="L13" s="66"/>
      <c r="M13" s="66"/>
      <c r="N13" s="66"/>
      <c r="O13" s="66"/>
      <c r="P13" s="66"/>
      <c r="Q13" s="66"/>
      <c r="R13" s="66"/>
      <c r="AF13" s="66"/>
      <c r="AG13" s="66"/>
      <c r="AH13" s="66"/>
      <c r="AI13" s="66"/>
      <c r="AJ13" s="76"/>
      <c r="AK13" s="64"/>
      <c r="AS13"/>
      <c r="AT13"/>
      <c r="AU13" s="6"/>
    </row>
    <row r="14" spans="2:47" s="4" customFormat="1" ht="26.25" customHeight="1" x14ac:dyDescent="0.25">
      <c r="B14" s="63"/>
      <c r="C14" s="342" t="s">
        <v>47</v>
      </c>
      <c r="D14" s="342"/>
      <c r="E14" s="342"/>
      <c r="F14" s="342"/>
      <c r="G14" s="370" t="str">
        <f>IF(Schulobst_ZUT_Antrag!F21="","",Schulobst_ZUT_Antrag!F21)</f>
        <v/>
      </c>
      <c r="H14" s="371"/>
      <c r="I14" s="371"/>
      <c r="J14" s="371"/>
      <c r="K14" s="372"/>
      <c r="L14" s="61"/>
      <c r="M14" s="191" t="s">
        <v>48</v>
      </c>
      <c r="N14" s="192"/>
      <c r="O14" s="192"/>
      <c r="P14" s="192"/>
      <c r="Q14" s="277" t="str">
        <f>IF(Schulobst_ZUT_Antrag!P21="","",Schulobst_ZUT_Antrag!P21)</f>
        <v/>
      </c>
      <c r="R14" s="277"/>
      <c r="S14" s="277"/>
      <c r="T14" s="277"/>
      <c r="AF14" s="66"/>
      <c r="AG14" s="322" t="s">
        <v>165</v>
      </c>
      <c r="AH14" s="322"/>
      <c r="AI14" s="322"/>
      <c r="AJ14" s="322"/>
      <c r="AK14" s="64"/>
      <c r="AM14" s="274" t="s">
        <v>160</v>
      </c>
      <c r="AN14" s="275" t="s">
        <v>182</v>
      </c>
      <c r="AO14" s="275"/>
      <c r="AP14" s="275"/>
      <c r="AQ14" s="275"/>
      <c r="AR14" s="275"/>
      <c r="AS14"/>
      <c r="AT14"/>
      <c r="AU14" s="6"/>
    </row>
    <row r="15" spans="2:47" s="4" customFormat="1" ht="3" customHeight="1" x14ac:dyDescent="0.3">
      <c r="B15" s="63"/>
      <c r="C15" s="48"/>
      <c r="D15" s="48"/>
      <c r="E15" s="48"/>
      <c r="F15" s="48"/>
      <c r="G15" s="48"/>
      <c r="H15" s="48"/>
      <c r="I15" s="48"/>
      <c r="J15" s="48"/>
      <c r="K15" s="48"/>
      <c r="L15" s="48"/>
      <c r="M15" s="48"/>
      <c r="N15" s="48"/>
      <c r="O15" s="48"/>
      <c r="P15" s="48"/>
      <c r="Q15" s="48"/>
      <c r="R15" s="48"/>
      <c r="S15" s="48"/>
      <c r="T15" s="48"/>
      <c r="AF15" s="66"/>
      <c r="AG15" s="66"/>
      <c r="AH15" s="137"/>
      <c r="AI15" s="137"/>
      <c r="AJ15" s="137"/>
      <c r="AK15" s="64"/>
      <c r="AM15" s="274"/>
      <c r="AN15" s="275"/>
      <c r="AO15" s="275"/>
      <c r="AP15" s="275"/>
      <c r="AQ15" s="275"/>
      <c r="AR15" s="275"/>
      <c r="AS15"/>
      <c r="AT15"/>
      <c r="AU15" s="6"/>
    </row>
    <row r="16" spans="2:47" s="4" customFormat="1" ht="26.25" customHeight="1" x14ac:dyDescent="0.25">
      <c r="B16" s="63"/>
      <c r="C16" s="191" t="s">
        <v>49</v>
      </c>
      <c r="D16" s="192"/>
      <c r="E16" s="192"/>
      <c r="F16" s="192"/>
      <c r="G16" s="370" t="str">
        <f>IF(Schulobst_ZUT_Antrag!F23="","",Schulobst_ZUT_Antrag!F23)</f>
        <v/>
      </c>
      <c r="H16" s="371"/>
      <c r="I16" s="371"/>
      <c r="J16" s="371"/>
      <c r="K16" s="371"/>
      <c r="L16" s="371"/>
      <c r="M16" s="371"/>
      <c r="N16" s="371"/>
      <c r="O16" s="371"/>
      <c r="P16" s="371"/>
      <c r="Q16" s="371"/>
      <c r="R16" s="371"/>
      <c r="S16" s="371"/>
      <c r="T16" s="372"/>
      <c r="AF16" s="66"/>
      <c r="AG16" s="66"/>
      <c r="AH16" s="136"/>
      <c r="AI16" s="136"/>
      <c r="AJ16" s="136"/>
      <c r="AK16" s="64"/>
      <c r="AM16" s="274"/>
      <c r="AN16" s="275"/>
      <c r="AO16" s="275"/>
      <c r="AP16" s="275"/>
      <c r="AQ16" s="275"/>
      <c r="AR16" s="275"/>
      <c r="AS16"/>
      <c r="AT16"/>
      <c r="AU16" s="6"/>
    </row>
    <row r="17" spans="1:47" s="4" customFormat="1" ht="12.75" customHeight="1" x14ac:dyDescent="0.25">
      <c r="B17" s="63"/>
      <c r="C17" s="66"/>
      <c r="D17" s="66"/>
      <c r="E17" s="66"/>
      <c r="F17" s="66"/>
      <c r="G17" s="66"/>
      <c r="H17" s="66"/>
      <c r="I17" s="66"/>
      <c r="J17" s="66"/>
      <c r="K17" s="66"/>
      <c r="L17" s="66"/>
      <c r="M17" s="66"/>
      <c r="N17" s="66"/>
      <c r="O17" s="66"/>
      <c r="P17" s="66"/>
      <c r="Q17" s="66"/>
      <c r="R17" s="66"/>
      <c r="AF17" s="66"/>
      <c r="AG17" s="66"/>
      <c r="AH17" s="66"/>
      <c r="AI17" s="66"/>
      <c r="AJ17" s="76"/>
      <c r="AK17" s="64"/>
      <c r="AS17"/>
      <c r="AT17"/>
      <c r="AU17" s="6"/>
    </row>
    <row r="18" spans="1:47" s="4" customFormat="1" ht="15.75" x14ac:dyDescent="0.25">
      <c r="B18" s="64"/>
      <c r="C18" s="323" t="s">
        <v>256</v>
      </c>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140"/>
      <c r="AD18" s="140"/>
      <c r="AE18" s="140"/>
      <c r="AF18" s="140"/>
      <c r="AG18" s="140"/>
      <c r="AH18" s="140"/>
      <c r="AI18" s="140"/>
      <c r="AJ18" s="140"/>
      <c r="AK18" s="64"/>
      <c r="AM18" s="135" t="s">
        <v>195</v>
      </c>
      <c r="AN18" s="44"/>
      <c r="AO18" s="44"/>
      <c r="AP18" s="44"/>
      <c r="AQ18" s="44"/>
      <c r="AR18" s="44"/>
      <c r="AS18"/>
      <c r="AT18"/>
      <c r="AU18" s="6"/>
    </row>
    <row r="19" spans="1:47" ht="46.5" customHeight="1" x14ac:dyDescent="0.25">
      <c r="B19" s="64"/>
      <c r="C19" s="369" t="s">
        <v>304</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64"/>
      <c r="AL19"/>
      <c r="AM19"/>
      <c r="AN19"/>
      <c r="AO19"/>
      <c r="AP19"/>
      <c r="AQ19"/>
      <c r="AR19"/>
      <c r="AT19" s="152" t="s">
        <v>232</v>
      </c>
      <c r="AU19" s="152"/>
    </row>
    <row r="20" spans="1:47" ht="11.25" customHeight="1" x14ac:dyDescent="0.25">
      <c r="B20" s="64"/>
      <c r="C20" s="352" t="s">
        <v>260</v>
      </c>
      <c r="D20" s="352"/>
      <c r="E20" s="352"/>
      <c r="F20" s="352"/>
      <c r="G20" s="352"/>
      <c r="H20" s="352" t="s">
        <v>302</v>
      </c>
      <c r="I20" s="352"/>
      <c r="J20" s="353" t="s">
        <v>292</v>
      </c>
      <c r="K20" s="354"/>
      <c r="L20" s="354"/>
      <c r="M20" s="355"/>
      <c r="N20" s="352" t="s">
        <v>283</v>
      </c>
      <c r="O20" s="352"/>
      <c r="P20" s="352"/>
      <c r="Q20" s="352"/>
      <c r="R20" s="352" t="s">
        <v>284</v>
      </c>
      <c r="S20" s="352"/>
      <c r="T20" s="362" t="s">
        <v>225</v>
      </c>
      <c r="U20" s="363"/>
      <c r="V20" s="382" t="s">
        <v>269</v>
      </c>
      <c r="W20" s="382"/>
      <c r="X20" s="335" t="s">
        <v>264</v>
      </c>
      <c r="Y20" s="335"/>
      <c r="Z20" s="335"/>
      <c r="AA20" s="335" t="s">
        <v>268</v>
      </c>
      <c r="AB20" s="335"/>
      <c r="AC20" s="335"/>
      <c r="AD20" s="326" t="s">
        <v>95</v>
      </c>
      <c r="AE20" s="326"/>
      <c r="AF20" s="326" t="s">
        <v>95</v>
      </c>
      <c r="AG20" s="326"/>
      <c r="AH20" s="326" t="s">
        <v>99</v>
      </c>
      <c r="AI20" s="326"/>
      <c r="AJ20" s="326"/>
      <c r="AK20" s="64"/>
      <c r="AM20" s="318" t="s">
        <v>234</v>
      </c>
      <c r="AN20" s="318"/>
      <c r="AO20" s="318"/>
      <c r="AP20" s="318"/>
      <c r="AQ20" s="318"/>
      <c r="AR20" s="318"/>
      <c r="AT20" s="149" t="s">
        <v>235</v>
      </c>
      <c r="AU20" s="161" t="s">
        <v>298</v>
      </c>
    </row>
    <row r="21" spans="1:47" ht="11.25" customHeight="1" x14ac:dyDescent="0.25">
      <c r="B21" s="64"/>
      <c r="C21" s="352"/>
      <c r="D21" s="352"/>
      <c r="E21" s="352"/>
      <c r="F21" s="352"/>
      <c r="G21" s="352"/>
      <c r="H21" s="352"/>
      <c r="I21" s="352"/>
      <c r="J21" s="356"/>
      <c r="K21" s="357"/>
      <c r="L21" s="357"/>
      <c r="M21" s="358"/>
      <c r="N21" s="352"/>
      <c r="O21" s="352"/>
      <c r="P21" s="352"/>
      <c r="Q21" s="352"/>
      <c r="R21" s="352"/>
      <c r="S21" s="352"/>
      <c r="T21" s="364"/>
      <c r="U21" s="365"/>
      <c r="V21" s="382"/>
      <c r="W21" s="382"/>
      <c r="X21" s="335"/>
      <c r="Y21" s="335"/>
      <c r="Z21" s="335"/>
      <c r="AA21" s="335"/>
      <c r="AB21" s="335"/>
      <c r="AC21" s="335"/>
      <c r="AD21" s="327" t="s">
        <v>96</v>
      </c>
      <c r="AE21" s="327"/>
      <c r="AF21" s="327" t="s">
        <v>96</v>
      </c>
      <c r="AG21" s="327"/>
      <c r="AH21" s="327" t="s">
        <v>100</v>
      </c>
      <c r="AI21" s="327"/>
      <c r="AJ21" s="327"/>
      <c r="AK21" s="64"/>
      <c r="AM21" s="318"/>
      <c r="AN21" s="318"/>
      <c r="AO21" s="318"/>
      <c r="AP21" s="318"/>
      <c r="AQ21" s="318"/>
      <c r="AR21" s="318"/>
      <c r="AT21" s="163" t="s">
        <v>222</v>
      </c>
      <c r="AU21" s="299" t="s">
        <v>299</v>
      </c>
    </row>
    <row r="22" spans="1:47" ht="11.25" customHeight="1" x14ac:dyDescent="0.25">
      <c r="A22" s="350" t="s">
        <v>176</v>
      </c>
      <c r="B22" s="64"/>
      <c r="C22" s="352"/>
      <c r="D22" s="352"/>
      <c r="E22" s="352"/>
      <c r="F22" s="352"/>
      <c r="G22" s="352"/>
      <c r="H22" s="352"/>
      <c r="I22" s="352"/>
      <c r="J22" s="356"/>
      <c r="K22" s="357"/>
      <c r="L22" s="357"/>
      <c r="M22" s="358"/>
      <c r="N22" s="352"/>
      <c r="O22" s="352"/>
      <c r="P22" s="352"/>
      <c r="Q22" s="352"/>
      <c r="R22" s="352"/>
      <c r="S22" s="352"/>
      <c r="T22" s="364"/>
      <c r="U22" s="365"/>
      <c r="V22" s="382"/>
      <c r="W22" s="382"/>
      <c r="X22" s="335"/>
      <c r="Y22" s="335"/>
      <c r="Z22" s="335"/>
      <c r="AA22" s="335"/>
      <c r="AB22" s="335"/>
      <c r="AC22" s="335"/>
      <c r="AD22" s="327" t="s">
        <v>97</v>
      </c>
      <c r="AE22" s="327"/>
      <c r="AF22" s="327" t="s">
        <v>97</v>
      </c>
      <c r="AG22" s="327"/>
      <c r="AH22" s="327" t="s">
        <v>101</v>
      </c>
      <c r="AI22" s="327"/>
      <c r="AJ22" s="327"/>
      <c r="AK22" s="64"/>
      <c r="AM22" s="318"/>
      <c r="AN22" s="318"/>
      <c r="AO22" s="318"/>
      <c r="AP22" s="318"/>
      <c r="AQ22" s="318"/>
      <c r="AR22" s="318"/>
      <c r="AT22" s="150" t="s">
        <v>223</v>
      </c>
      <c r="AU22" s="299"/>
    </row>
    <row r="23" spans="1:47" ht="11.25" customHeight="1" x14ac:dyDescent="0.25">
      <c r="A23" s="351"/>
      <c r="B23" s="64"/>
      <c r="C23" s="352"/>
      <c r="D23" s="352"/>
      <c r="E23" s="352"/>
      <c r="F23" s="352"/>
      <c r="G23" s="352"/>
      <c r="H23" s="352"/>
      <c r="I23" s="352"/>
      <c r="J23" s="359"/>
      <c r="K23" s="360"/>
      <c r="L23" s="360"/>
      <c r="M23" s="361"/>
      <c r="N23" s="352"/>
      <c r="O23" s="352"/>
      <c r="P23" s="352"/>
      <c r="Q23" s="352"/>
      <c r="R23" s="352"/>
      <c r="S23" s="352"/>
      <c r="T23" s="366"/>
      <c r="U23" s="367"/>
      <c r="V23" s="382"/>
      <c r="W23" s="382"/>
      <c r="X23" s="335"/>
      <c r="Y23" s="335"/>
      <c r="Z23" s="335"/>
      <c r="AA23" s="335"/>
      <c r="AB23" s="335"/>
      <c r="AC23" s="335"/>
      <c r="AD23" s="334" t="s">
        <v>201</v>
      </c>
      <c r="AE23" s="334"/>
      <c r="AF23" s="334" t="s">
        <v>98</v>
      </c>
      <c r="AG23" s="334"/>
      <c r="AH23" s="334" t="s">
        <v>102</v>
      </c>
      <c r="AI23" s="334"/>
      <c r="AJ23" s="334"/>
      <c r="AK23" s="64"/>
      <c r="AM23" s="318"/>
      <c r="AN23" s="318"/>
      <c r="AO23" s="318"/>
      <c r="AP23" s="318"/>
      <c r="AQ23" s="318"/>
      <c r="AR23" s="318"/>
      <c r="AT23" s="150" t="s">
        <v>224</v>
      </c>
      <c r="AU23" s="300"/>
    </row>
    <row r="24" spans="1:47" ht="22.5" customHeight="1" x14ac:dyDescent="0.25">
      <c r="A24" s="132">
        <v>1</v>
      </c>
      <c r="B24" s="64"/>
      <c r="C24" s="328"/>
      <c r="D24" s="328"/>
      <c r="E24" s="328"/>
      <c r="F24" s="328"/>
      <c r="G24" s="328"/>
      <c r="H24" s="329"/>
      <c r="I24" s="329"/>
      <c r="J24" s="315"/>
      <c r="K24" s="315"/>
      <c r="L24" s="315"/>
      <c r="M24" s="315"/>
      <c r="N24" s="315"/>
      <c r="O24" s="315"/>
      <c r="P24" s="315"/>
      <c r="Q24" s="315"/>
      <c r="R24" s="329"/>
      <c r="S24" s="329"/>
      <c r="T24" s="311"/>
      <c r="U24" s="312"/>
      <c r="V24" s="313"/>
      <c r="W24" s="313"/>
      <c r="X24" s="331"/>
      <c r="Y24" s="332"/>
      <c r="Z24" s="333"/>
      <c r="AA24" s="314" t="str">
        <f t="shared" ref="AA24" si="0">IF(SUM(X24*AT24)=0,"",SUM(X24*AT24))</f>
        <v/>
      </c>
      <c r="AB24" s="314"/>
      <c r="AC24" s="314"/>
      <c r="AD24" s="315"/>
      <c r="AE24" s="315"/>
      <c r="AF24" s="316">
        <f>IF(ISBLANK(1/AT24*AD24),"",(1/AT24*AD24))</f>
        <v>0</v>
      </c>
      <c r="AG24" s="316"/>
      <c r="AH24" s="317" t="str">
        <f>IF(ISERROR(IF(SUM(AA24*AF24)=0,"",IF(AF24&gt;6.5,AA24*6.5/2,AA24*AF24/2))),"",IF(SUM(AA24*AF24)=0,"",ROUND(IF(AF24&gt;6.5,AA24*6.5/2,AA24*AF24/2),2)))</f>
        <v/>
      </c>
      <c r="AI24" s="317"/>
      <c r="AJ24" s="317"/>
      <c r="AK24" s="64"/>
      <c r="AM24" s="304" t="s">
        <v>228</v>
      </c>
      <c r="AN24" s="305"/>
      <c r="AO24" s="305"/>
      <c r="AP24" s="305"/>
      <c r="AQ24" s="305"/>
      <c r="AR24" s="306"/>
      <c r="AT24" s="151">
        <f t="shared" ref="AT24" si="1">IF(V24="",1,V24)</f>
        <v>1</v>
      </c>
      <c r="AU24" s="162" t="str">
        <f>IF(AA24="","",ROUND(AA24,2))</f>
        <v/>
      </c>
    </row>
    <row r="25" spans="1:47" ht="22.5" customHeight="1" x14ac:dyDescent="0.25">
      <c r="A25" s="132">
        <v>2</v>
      </c>
      <c r="B25" s="64"/>
      <c r="C25" s="328"/>
      <c r="D25" s="328"/>
      <c r="E25" s="328"/>
      <c r="F25" s="328"/>
      <c r="G25" s="328"/>
      <c r="H25" s="329"/>
      <c r="I25" s="329"/>
      <c r="J25" s="315"/>
      <c r="K25" s="315"/>
      <c r="L25" s="315"/>
      <c r="M25" s="315"/>
      <c r="N25" s="315"/>
      <c r="O25" s="315"/>
      <c r="P25" s="315"/>
      <c r="Q25" s="315"/>
      <c r="R25" s="329"/>
      <c r="S25" s="329"/>
      <c r="T25" s="311"/>
      <c r="U25" s="312"/>
      <c r="V25" s="313"/>
      <c r="W25" s="313"/>
      <c r="X25" s="331"/>
      <c r="Y25" s="332"/>
      <c r="Z25" s="333"/>
      <c r="AA25" s="314" t="str">
        <f t="shared" ref="AA25:AA63" si="2">IF(SUM(X25*AT25)=0,"",SUM(X25*AT25))</f>
        <v/>
      </c>
      <c r="AB25" s="314"/>
      <c r="AC25" s="314"/>
      <c r="AD25" s="315"/>
      <c r="AE25" s="315"/>
      <c r="AF25" s="316">
        <f t="shared" ref="AF25:AF63" si="3">IF(ISBLANK(1/AT25*AD25),"",(1/AT25*AD25))</f>
        <v>0</v>
      </c>
      <c r="AG25" s="316"/>
      <c r="AH25" s="317" t="str">
        <f t="shared" ref="AH25:AH63" si="4">IF(ISERROR(IF(SUM(AA25*AF25)=0,"",IF(AF25&gt;6.5,AA25*6.5/2,AA25*AF25/2))),"",IF(SUM(AA25*AF25)=0,"",ROUND(IF(AF25&gt;6.5,AA25*6.5/2,AA25*AF25/2),2)))</f>
        <v/>
      </c>
      <c r="AI25" s="317"/>
      <c r="AJ25" s="317"/>
      <c r="AK25" s="64"/>
      <c r="AM25" s="154" t="s">
        <v>231</v>
      </c>
      <c r="AN25" s="301" t="s">
        <v>265</v>
      </c>
      <c r="AO25" s="301"/>
      <c r="AP25" s="301"/>
      <c r="AQ25" s="301"/>
      <c r="AR25" s="301"/>
      <c r="AT25" s="151">
        <f t="shared" ref="AT25:AT63" si="5">IF(V25="",1,V25)</f>
        <v>1</v>
      </c>
      <c r="AU25" s="162" t="str">
        <f t="shared" ref="AU25:AU63" si="6">IF(AA25="","",ROUND(AA25,2))</f>
        <v/>
      </c>
    </row>
    <row r="26" spans="1:47" ht="22.5" customHeight="1" x14ac:dyDescent="0.25">
      <c r="A26" s="132">
        <v>3</v>
      </c>
      <c r="B26" s="64"/>
      <c r="C26" s="328"/>
      <c r="D26" s="328"/>
      <c r="E26" s="328"/>
      <c r="F26" s="328"/>
      <c r="G26" s="328"/>
      <c r="H26" s="329"/>
      <c r="I26" s="329"/>
      <c r="J26" s="315"/>
      <c r="K26" s="315"/>
      <c r="L26" s="315"/>
      <c r="M26" s="315"/>
      <c r="N26" s="315"/>
      <c r="O26" s="315"/>
      <c r="P26" s="315"/>
      <c r="Q26" s="315"/>
      <c r="R26" s="329"/>
      <c r="S26" s="329"/>
      <c r="T26" s="311"/>
      <c r="U26" s="312"/>
      <c r="V26" s="313"/>
      <c r="W26" s="313"/>
      <c r="X26" s="331"/>
      <c r="Y26" s="332"/>
      <c r="Z26" s="333"/>
      <c r="AA26" s="314" t="str">
        <f t="shared" si="2"/>
        <v/>
      </c>
      <c r="AB26" s="314"/>
      <c r="AC26" s="314"/>
      <c r="AD26" s="315"/>
      <c r="AE26" s="315"/>
      <c r="AF26" s="316">
        <f t="shared" si="3"/>
        <v>0</v>
      </c>
      <c r="AG26" s="316"/>
      <c r="AH26" s="317" t="str">
        <f t="shared" si="4"/>
        <v/>
      </c>
      <c r="AI26" s="317"/>
      <c r="AJ26" s="317"/>
      <c r="AK26" s="64"/>
      <c r="AM26" s="307" t="s">
        <v>115</v>
      </c>
      <c r="AN26" s="309" t="s">
        <v>266</v>
      </c>
      <c r="AO26" s="309"/>
      <c r="AP26" s="309"/>
      <c r="AQ26" s="309"/>
      <c r="AR26" s="309"/>
      <c r="AT26" s="151">
        <f t="shared" si="5"/>
        <v>1</v>
      </c>
      <c r="AU26" s="162" t="str">
        <f t="shared" si="6"/>
        <v/>
      </c>
    </row>
    <row r="27" spans="1:47" ht="22.5" customHeight="1" x14ac:dyDescent="0.25">
      <c r="A27" s="132">
        <v>4</v>
      </c>
      <c r="B27" s="64"/>
      <c r="C27" s="328"/>
      <c r="D27" s="328"/>
      <c r="E27" s="328"/>
      <c r="F27" s="328"/>
      <c r="G27" s="328"/>
      <c r="H27" s="329"/>
      <c r="I27" s="329"/>
      <c r="J27" s="315"/>
      <c r="K27" s="315"/>
      <c r="L27" s="315"/>
      <c r="M27" s="315"/>
      <c r="N27" s="315"/>
      <c r="O27" s="315"/>
      <c r="P27" s="315"/>
      <c r="Q27" s="315"/>
      <c r="R27" s="329"/>
      <c r="S27" s="329"/>
      <c r="T27" s="311"/>
      <c r="U27" s="312"/>
      <c r="V27" s="313"/>
      <c r="W27" s="313"/>
      <c r="X27" s="331"/>
      <c r="Y27" s="332"/>
      <c r="Z27" s="333"/>
      <c r="AA27" s="314" t="str">
        <f t="shared" si="2"/>
        <v/>
      </c>
      <c r="AB27" s="314"/>
      <c r="AC27" s="314"/>
      <c r="AD27" s="315"/>
      <c r="AE27" s="315"/>
      <c r="AF27" s="316">
        <f t="shared" si="3"/>
        <v>0</v>
      </c>
      <c r="AG27" s="316"/>
      <c r="AH27" s="317" t="str">
        <f t="shared" si="4"/>
        <v/>
      </c>
      <c r="AI27" s="317"/>
      <c r="AJ27" s="317"/>
      <c r="AK27" s="64"/>
      <c r="AM27" s="307"/>
      <c r="AN27" s="309"/>
      <c r="AO27" s="309"/>
      <c r="AP27" s="309"/>
      <c r="AQ27" s="309"/>
      <c r="AR27" s="309"/>
      <c r="AT27" s="151">
        <f t="shared" si="5"/>
        <v>1</v>
      </c>
      <c r="AU27" s="162" t="str">
        <f t="shared" si="6"/>
        <v/>
      </c>
    </row>
    <row r="28" spans="1:47" ht="22.5" customHeight="1" x14ac:dyDescent="0.25">
      <c r="A28" s="132">
        <v>5</v>
      </c>
      <c r="B28" s="64"/>
      <c r="C28" s="328"/>
      <c r="D28" s="328"/>
      <c r="E28" s="328"/>
      <c r="F28" s="328"/>
      <c r="G28" s="328"/>
      <c r="H28" s="329"/>
      <c r="I28" s="329"/>
      <c r="J28" s="315"/>
      <c r="K28" s="315"/>
      <c r="L28" s="315"/>
      <c r="M28" s="315"/>
      <c r="N28" s="315"/>
      <c r="O28" s="315"/>
      <c r="P28" s="315"/>
      <c r="Q28" s="315"/>
      <c r="R28" s="329"/>
      <c r="S28" s="329"/>
      <c r="T28" s="311"/>
      <c r="U28" s="312"/>
      <c r="V28" s="313"/>
      <c r="W28" s="313"/>
      <c r="X28" s="331"/>
      <c r="Y28" s="332"/>
      <c r="Z28" s="333"/>
      <c r="AA28" s="314" t="str">
        <f t="shared" si="2"/>
        <v/>
      </c>
      <c r="AB28" s="314"/>
      <c r="AC28" s="314"/>
      <c r="AD28" s="315"/>
      <c r="AE28" s="315"/>
      <c r="AF28" s="316">
        <f t="shared" si="3"/>
        <v>0</v>
      </c>
      <c r="AG28" s="316"/>
      <c r="AH28" s="317" t="str">
        <f t="shared" si="4"/>
        <v/>
      </c>
      <c r="AI28" s="317"/>
      <c r="AJ28" s="317"/>
      <c r="AK28" s="64"/>
      <c r="AM28" s="307"/>
      <c r="AN28" s="309"/>
      <c r="AO28" s="309"/>
      <c r="AP28" s="309"/>
      <c r="AQ28" s="309"/>
      <c r="AR28" s="309"/>
      <c r="AT28" s="151">
        <f t="shared" si="5"/>
        <v>1</v>
      </c>
      <c r="AU28" s="162" t="str">
        <f t="shared" si="6"/>
        <v/>
      </c>
    </row>
    <row r="29" spans="1:47" ht="22.5" customHeight="1" x14ac:dyDescent="0.25">
      <c r="A29" s="132">
        <v>6</v>
      </c>
      <c r="B29" s="64"/>
      <c r="C29" s="328"/>
      <c r="D29" s="328"/>
      <c r="E29" s="328"/>
      <c r="F29" s="328"/>
      <c r="G29" s="328"/>
      <c r="H29" s="329"/>
      <c r="I29" s="329"/>
      <c r="J29" s="315"/>
      <c r="K29" s="315"/>
      <c r="L29" s="315"/>
      <c r="M29" s="315"/>
      <c r="N29" s="315"/>
      <c r="O29" s="315"/>
      <c r="P29" s="315"/>
      <c r="Q29" s="315"/>
      <c r="R29" s="329"/>
      <c r="S29" s="329"/>
      <c r="T29" s="311"/>
      <c r="U29" s="312"/>
      <c r="V29" s="313"/>
      <c r="W29" s="313"/>
      <c r="X29" s="331"/>
      <c r="Y29" s="332"/>
      <c r="Z29" s="333"/>
      <c r="AA29" s="314" t="str">
        <f t="shared" si="2"/>
        <v/>
      </c>
      <c r="AB29" s="314"/>
      <c r="AC29" s="314"/>
      <c r="AD29" s="315"/>
      <c r="AE29" s="315"/>
      <c r="AF29" s="316">
        <f t="shared" si="3"/>
        <v>0</v>
      </c>
      <c r="AG29" s="316"/>
      <c r="AH29" s="317" t="str">
        <f t="shared" si="4"/>
        <v/>
      </c>
      <c r="AI29" s="317"/>
      <c r="AJ29" s="317"/>
      <c r="AK29" s="64"/>
      <c r="AM29" s="308"/>
      <c r="AN29" s="310"/>
      <c r="AO29" s="310"/>
      <c r="AP29" s="310"/>
      <c r="AQ29" s="310"/>
      <c r="AR29" s="310"/>
      <c r="AT29" s="151">
        <f t="shared" si="5"/>
        <v>1</v>
      </c>
      <c r="AU29" s="162" t="str">
        <f t="shared" si="6"/>
        <v/>
      </c>
    </row>
    <row r="30" spans="1:47" ht="22.5" customHeight="1" x14ac:dyDescent="0.25">
      <c r="A30" s="132">
        <v>7</v>
      </c>
      <c r="B30" s="64"/>
      <c r="C30" s="328"/>
      <c r="D30" s="328"/>
      <c r="E30" s="328"/>
      <c r="F30" s="328"/>
      <c r="G30" s="328"/>
      <c r="H30" s="329"/>
      <c r="I30" s="329"/>
      <c r="J30" s="315"/>
      <c r="K30" s="315"/>
      <c r="L30" s="315"/>
      <c r="M30" s="315"/>
      <c r="N30" s="315"/>
      <c r="O30" s="315"/>
      <c r="P30" s="315"/>
      <c r="Q30" s="315"/>
      <c r="R30" s="329"/>
      <c r="S30" s="329"/>
      <c r="T30" s="311"/>
      <c r="U30" s="312"/>
      <c r="V30" s="313"/>
      <c r="W30" s="313"/>
      <c r="X30" s="331"/>
      <c r="Y30" s="332"/>
      <c r="Z30" s="333"/>
      <c r="AA30" s="314" t="str">
        <f t="shared" si="2"/>
        <v/>
      </c>
      <c r="AB30" s="314"/>
      <c r="AC30" s="314"/>
      <c r="AD30" s="315"/>
      <c r="AE30" s="315"/>
      <c r="AF30" s="316">
        <f t="shared" si="3"/>
        <v>0</v>
      </c>
      <c r="AG30" s="316"/>
      <c r="AH30" s="317" t="str">
        <f t="shared" si="4"/>
        <v/>
      </c>
      <c r="AI30" s="317"/>
      <c r="AJ30" s="317"/>
      <c r="AK30" s="64"/>
      <c r="AT30" s="151">
        <f t="shared" si="5"/>
        <v>1</v>
      </c>
      <c r="AU30" s="162" t="str">
        <f t="shared" si="6"/>
        <v/>
      </c>
    </row>
    <row r="31" spans="1:47" ht="22.5" customHeight="1" x14ac:dyDescent="0.25">
      <c r="A31" s="132">
        <v>8</v>
      </c>
      <c r="B31" s="64"/>
      <c r="C31" s="328"/>
      <c r="D31" s="328"/>
      <c r="E31" s="328"/>
      <c r="F31" s="328"/>
      <c r="G31" s="328"/>
      <c r="H31" s="329"/>
      <c r="I31" s="329"/>
      <c r="J31" s="315"/>
      <c r="K31" s="315"/>
      <c r="L31" s="315"/>
      <c r="M31" s="315"/>
      <c r="N31" s="315"/>
      <c r="O31" s="315"/>
      <c r="P31" s="315"/>
      <c r="Q31" s="315"/>
      <c r="R31" s="329"/>
      <c r="S31" s="329"/>
      <c r="T31" s="311"/>
      <c r="U31" s="312"/>
      <c r="V31" s="313"/>
      <c r="W31" s="313"/>
      <c r="X31" s="331"/>
      <c r="Y31" s="332"/>
      <c r="Z31" s="333"/>
      <c r="AA31" s="314" t="str">
        <f t="shared" si="2"/>
        <v/>
      </c>
      <c r="AB31" s="314"/>
      <c r="AC31" s="314"/>
      <c r="AD31" s="315"/>
      <c r="AE31" s="315"/>
      <c r="AF31" s="316">
        <f t="shared" si="3"/>
        <v>0</v>
      </c>
      <c r="AG31" s="316"/>
      <c r="AH31" s="317" t="str">
        <f t="shared" si="4"/>
        <v/>
      </c>
      <c r="AI31" s="317"/>
      <c r="AJ31" s="317"/>
      <c r="AK31" s="64"/>
      <c r="AM31" s="302" t="s">
        <v>229</v>
      </c>
      <c r="AN31" s="302"/>
      <c r="AO31" s="302"/>
      <c r="AP31" s="302"/>
      <c r="AQ31" s="302"/>
      <c r="AR31" s="302"/>
      <c r="AT31" s="151">
        <f t="shared" si="5"/>
        <v>1</v>
      </c>
      <c r="AU31" s="162" t="str">
        <f t="shared" si="6"/>
        <v/>
      </c>
    </row>
    <row r="32" spans="1:47" ht="22.5" customHeight="1" x14ac:dyDescent="0.25">
      <c r="A32" s="132">
        <v>9</v>
      </c>
      <c r="B32" s="64"/>
      <c r="C32" s="328"/>
      <c r="D32" s="328"/>
      <c r="E32" s="328"/>
      <c r="F32" s="328"/>
      <c r="G32" s="328"/>
      <c r="H32" s="329"/>
      <c r="I32" s="329"/>
      <c r="J32" s="315"/>
      <c r="K32" s="315"/>
      <c r="L32" s="315"/>
      <c r="M32" s="315"/>
      <c r="N32" s="315"/>
      <c r="O32" s="315"/>
      <c r="P32" s="315"/>
      <c r="Q32" s="315"/>
      <c r="R32" s="329"/>
      <c r="S32" s="329"/>
      <c r="T32" s="311"/>
      <c r="U32" s="312"/>
      <c r="V32" s="313"/>
      <c r="W32" s="313"/>
      <c r="X32" s="331"/>
      <c r="Y32" s="332"/>
      <c r="Z32" s="333"/>
      <c r="AA32" s="314" t="str">
        <f t="shared" si="2"/>
        <v/>
      </c>
      <c r="AB32" s="314"/>
      <c r="AC32" s="314"/>
      <c r="AD32" s="315"/>
      <c r="AE32" s="315"/>
      <c r="AF32" s="316">
        <f t="shared" si="3"/>
        <v>0</v>
      </c>
      <c r="AG32" s="316"/>
      <c r="AH32" s="317" t="str">
        <f t="shared" si="4"/>
        <v/>
      </c>
      <c r="AI32" s="317"/>
      <c r="AJ32" s="317"/>
      <c r="AK32" s="64"/>
      <c r="AM32" s="303"/>
      <c r="AN32" s="303"/>
      <c r="AO32" s="303"/>
      <c r="AP32" s="303"/>
      <c r="AQ32" s="303"/>
      <c r="AR32" s="303"/>
      <c r="AT32" s="151">
        <f t="shared" si="5"/>
        <v>1</v>
      </c>
      <c r="AU32" s="162" t="str">
        <f t="shared" si="6"/>
        <v/>
      </c>
    </row>
    <row r="33" spans="1:48" ht="22.5" customHeight="1" x14ac:dyDescent="0.25">
      <c r="A33" s="132">
        <v>10</v>
      </c>
      <c r="B33" s="64"/>
      <c r="C33" s="328"/>
      <c r="D33" s="328"/>
      <c r="E33" s="328"/>
      <c r="F33" s="328"/>
      <c r="G33" s="328"/>
      <c r="H33" s="329"/>
      <c r="I33" s="329"/>
      <c r="J33" s="315"/>
      <c r="K33" s="315"/>
      <c r="L33" s="315"/>
      <c r="M33" s="315"/>
      <c r="N33" s="315"/>
      <c r="O33" s="315"/>
      <c r="P33" s="315"/>
      <c r="Q33" s="315"/>
      <c r="R33" s="329"/>
      <c r="S33" s="329"/>
      <c r="T33" s="311"/>
      <c r="U33" s="312"/>
      <c r="V33" s="313"/>
      <c r="W33" s="313"/>
      <c r="X33" s="331"/>
      <c r="Y33" s="332"/>
      <c r="Z33" s="333"/>
      <c r="AA33" s="314" t="str">
        <f t="shared" si="2"/>
        <v/>
      </c>
      <c r="AB33" s="314"/>
      <c r="AC33" s="314"/>
      <c r="AD33" s="315"/>
      <c r="AE33" s="315"/>
      <c r="AF33" s="316">
        <f t="shared" si="3"/>
        <v>0</v>
      </c>
      <c r="AG33" s="316"/>
      <c r="AH33" s="317" t="str">
        <f t="shared" si="4"/>
        <v/>
      </c>
      <c r="AI33" s="317"/>
      <c r="AJ33" s="317"/>
      <c r="AK33" s="64"/>
      <c r="AM33" s="304" t="s">
        <v>236</v>
      </c>
      <c r="AN33" s="305"/>
      <c r="AO33" s="305"/>
      <c r="AP33" s="305"/>
      <c r="AQ33" s="305"/>
      <c r="AR33" s="306"/>
      <c r="AT33" s="151">
        <f t="shared" si="5"/>
        <v>1</v>
      </c>
      <c r="AU33" s="162" t="str">
        <f t="shared" si="6"/>
        <v/>
      </c>
    </row>
    <row r="34" spans="1:48" ht="22.5" customHeight="1" x14ac:dyDescent="0.25">
      <c r="A34" s="132">
        <v>11</v>
      </c>
      <c r="B34" s="64"/>
      <c r="C34" s="328"/>
      <c r="D34" s="328"/>
      <c r="E34" s="328"/>
      <c r="F34" s="328"/>
      <c r="G34" s="328"/>
      <c r="H34" s="329"/>
      <c r="I34" s="329"/>
      <c r="J34" s="315"/>
      <c r="K34" s="315"/>
      <c r="L34" s="315"/>
      <c r="M34" s="315"/>
      <c r="N34" s="315"/>
      <c r="O34" s="315"/>
      <c r="P34" s="315"/>
      <c r="Q34" s="315"/>
      <c r="R34" s="329"/>
      <c r="S34" s="329"/>
      <c r="T34" s="311"/>
      <c r="U34" s="312"/>
      <c r="V34" s="313"/>
      <c r="W34" s="313"/>
      <c r="X34" s="331"/>
      <c r="Y34" s="332"/>
      <c r="Z34" s="333"/>
      <c r="AA34" s="314" t="str">
        <f t="shared" si="2"/>
        <v/>
      </c>
      <c r="AB34" s="314"/>
      <c r="AC34" s="314"/>
      <c r="AD34" s="315"/>
      <c r="AE34" s="315"/>
      <c r="AF34" s="316">
        <f t="shared" si="3"/>
        <v>0</v>
      </c>
      <c r="AG34" s="316"/>
      <c r="AH34" s="317" t="str">
        <f t="shared" si="4"/>
        <v/>
      </c>
      <c r="AI34" s="317"/>
      <c r="AJ34" s="317"/>
      <c r="AK34" s="64"/>
      <c r="AM34" s="154" t="s">
        <v>231</v>
      </c>
      <c r="AN34" s="301" t="s">
        <v>237</v>
      </c>
      <c r="AO34" s="301"/>
      <c r="AP34" s="301"/>
      <c r="AQ34" s="301"/>
      <c r="AR34" s="301"/>
      <c r="AT34" s="151">
        <f t="shared" si="5"/>
        <v>1</v>
      </c>
      <c r="AU34" s="162" t="str">
        <f t="shared" si="6"/>
        <v/>
      </c>
    </row>
    <row r="35" spans="1:48" ht="22.5" customHeight="1" x14ac:dyDescent="0.25">
      <c r="A35" s="132">
        <v>12</v>
      </c>
      <c r="B35" s="64"/>
      <c r="C35" s="328"/>
      <c r="D35" s="328"/>
      <c r="E35" s="328"/>
      <c r="F35" s="328"/>
      <c r="G35" s="328"/>
      <c r="H35" s="329"/>
      <c r="I35" s="329"/>
      <c r="J35" s="315"/>
      <c r="K35" s="315"/>
      <c r="L35" s="315"/>
      <c r="M35" s="315"/>
      <c r="N35" s="315"/>
      <c r="O35" s="315"/>
      <c r="P35" s="315"/>
      <c r="Q35" s="315"/>
      <c r="R35" s="329"/>
      <c r="S35" s="329"/>
      <c r="T35" s="311"/>
      <c r="U35" s="312"/>
      <c r="V35" s="313"/>
      <c r="W35" s="313"/>
      <c r="X35" s="331"/>
      <c r="Y35" s="332"/>
      <c r="Z35" s="333"/>
      <c r="AA35" s="314" t="str">
        <f t="shared" si="2"/>
        <v/>
      </c>
      <c r="AB35" s="314"/>
      <c r="AC35" s="314"/>
      <c r="AD35" s="315"/>
      <c r="AE35" s="315"/>
      <c r="AF35" s="316">
        <f t="shared" si="3"/>
        <v>0</v>
      </c>
      <c r="AG35" s="316"/>
      <c r="AH35" s="317" t="str">
        <f t="shared" si="4"/>
        <v/>
      </c>
      <c r="AI35" s="317"/>
      <c r="AJ35" s="317"/>
      <c r="AK35" s="64"/>
      <c r="AM35" s="307" t="s">
        <v>115</v>
      </c>
      <c r="AN35" s="309" t="s">
        <v>267</v>
      </c>
      <c r="AO35" s="309"/>
      <c r="AP35" s="309"/>
      <c r="AQ35" s="309"/>
      <c r="AR35" s="309"/>
      <c r="AT35" s="151">
        <f t="shared" si="5"/>
        <v>1</v>
      </c>
      <c r="AU35" s="162" t="str">
        <f t="shared" si="6"/>
        <v/>
      </c>
    </row>
    <row r="36" spans="1:48" ht="22.5" customHeight="1" x14ac:dyDescent="0.25">
      <c r="A36" s="132">
        <v>13</v>
      </c>
      <c r="B36" s="64"/>
      <c r="C36" s="328"/>
      <c r="D36" s="328"/>
      <c r="E36" s="328"/>
      <c r="F36" s="328"/>
      <c r="G36" s="328"/>
      <c r="H36" s="329"/>
      <c r="I36" s="329"/>
      <c r="J36" s="315"/>
      <c r="K36" s="315"/>
      <c r="L36" s="315"/>
      <c r="M36" s="315"/>
      <c r="N36" s="315"/>
      <c r="O36" s="315"/>
      <c r="P36" s="315"/>
      <c r="Q36" s="315"/>
      <c r="R36" s="329"/>
      <c r="S36" s="329"/>
      <c r="T36" s="311"/>
      <c r="U36" s="312"/>
      <c r="V36" s="313"/>
      <c r="W36" s="313"/>
      <c r="X36" s="331"/>
      <c r="Y36" s="332"/>
      <c r="Z36" s="333"/>
      <c r="AA36" s="314" t="str">
        <f t="shared" si="2"/>
        <v/>
      </c>
      <c r="AB36" s="314"/>
      <c r="AC36" s="314"/>
      <c r="AD36" s="315"/>
      <c r="AE36" s="315"/>
      <c r="AF36" s="316">
        <f t="shared" si="3"/>
        <v>0</v>
      </c>
      <c r="AG36" s="316"/>
      <c r="AH36" s="317" t="str">
        <f t="shared" si="4"/>
        <v/>
      </c>
      <c r="AI36" s="317"/>
      <c r="AJ36" s="317"/>
      <c r="AK36" s="64"/>
      <c r="AM36" s="307"/>
      <c r="AN36" s="309"/>
      <c r="AO36" s="309"/>
      <c r="AP36" s="309"/>
      <c r="AQ36" s="309"/>
      <c r="AR36" s="309"/>
      <c r="AT36" s="151">
        <f t="shared" si="5"/>
        <v>1</v>
      </c>
      <c r="AU36" s="162" t="str">
        <f t="shared" si="6"/>
        <v/>
      </c>
    </row>
    <row r="37" spans="1:48" ht="22.5" customHeight="1" x14ac:dyDescent="0.25">
      <c r="A37" s="132">
        <v>14</v>
      </c>
      <c r="B37" s="64"/>
      <c r="C37" s="328"/>
      <c r="D37" s="328"/>
      <c r="E37" s="328"/>
      <c r="F37" s="328"/>
      <c r="G37" s="328"/>
      <c r="H37" s="329"/>
      <c r="I37" s="329"/>
      <c r="J37" s="315"/>
      <c r="K37" s="315"/>
      <c r="L37" s="315"/>
      <c r="M37" s="315"/>
      <c r="N37" s="315"/>
      <c r="O37" s="315"/>
      <c r="P37" s="315"/>
      <c r="Q37" s="315"/>
      <c r="R37" s="329"/>
      <c r="S37" s="329"/>
      <c r="T37" s="311"/>
      <c r="U37" s="312"/>
      <c r="V37" s="313"/>
      <c r="W37" s="313"/>
      <c r="X37" s="331"/>
      <c r="Y37" s="332"/>
      <c r="Z37" s="333"/>
      <c r="AA37" s="314" t="str">
        <f t="shared" si="2"/>
        <v/>
      </c>
      <c r="AB37" s="314"/>
      <c r="AC37" s="314"/>
      <c r="AD37" s="315"/>
      <c r="AE37" s="315"/>
      <c r="AF37" s="316">
        <f t="shared" si="3"/>
        <v>0</v>
      </c>
      <c r="AG37" s="316"/>
      <c r="AH37" s="317" t="str">
        <f t="shared" si="4"/>
        <v/>
      </c>
      <c r="AI37" s="317"/>
      <c r="AJ37" s="317"/>
      <c r="AK37" s="64"/>
      <c r="AM37" s="307"/>
      <c r="AN37" s="309"/>
      <c r="AO37" s="309"/>
      <c r="AP37" s="309"/>
      <c r="AQ37" s="309"/>
      <c r="AR37" s="309"/>
      <c r="AT37" s="151">
        <f t="shared" si="5"/>
        <v>1</v>
      </c>
      <c r="AU37" s="162" t="str">
        <f t="shared" si="6"/>
        <v/>
      </c>
    </row>
    <row r="38" spans="1:48" ht="22.5" customHeight="1" x14ac:dyDescent="0.25">
      <c r="A38" s="132">
        <v>15</v>
      </c>
      <c r="B38" s="64"/>
      <c r="C38" s="328"/>
      <c r="D38" s="328"/>
      <c r="E38" s="328"/>
      <c r="F38" s="328"/>
      <c r="G38" s="328"/>
      <c r="H38" s="329"/>
      <c r="I38" s="329"/>
      <c r="J38" s="315"/>
      <c r="K38" s="315"/>
      <c r="L38" s="315"/>
      <c r="M38" s="315"/>
      <c r="N38" s="315"/>
      <c r="O38" s="315"/>
      <c r="P38" s="315"/>
      <c r="Q38" s="315"/>
      <c r="R38" s="329"/>
      <c r="S38" s="329"/>
      <c r="T38" s="311"/>
      <c r="U38" s="312"/>
      <c r="V38" s="313"/>
      <c r="W38" s="313"/>
      <c r="X38" s="331"/>
      <c r="Y38" s="332"/>
      <c r="Z38" s="333"/>
      <c r="AA38" s="314" t="str">
        <f t="shared" si="2"/>
        <v/>
      </c>
      <c r="AB38" s="314"/>
      <c r="AC38" s="314"/>
      <c r="AD38" s="315"/>
      <c r="AE38" s="315"/>
      <c r="AF38" s="316">
        <f t="shared" si="3"/>
        <v>0</v>
      </c>
      <c r="AG38" s="316"/>
      <c r="AH38" s="317" t="str">
        <f t="shared" si="4"/>
        <v/>
      </c>
      <c r="AI38" s="317"/>
      <c r="AJ38" s="317"/>
      <c r="AK38" s="64"/>
      <c r="AM38" s="308"/>
      <c r="AN38" s="310"/>
      <c r="AO38" s="310"/>
      <c r="AP38" s="310"/>
      <c r="AQ38" s="310"/>
      <c r="AR38" s="310"/>
      <c r="AT38" s="151">
        <f t="shared" si="5"/>
        <v>1</v>
      </c>
      <c r="AU38" s="162" t="str">
        <f t="shared" si="6"/>
        <v/>
      </c>
    </row>
    <row r="39" spans="1:48" ht="22.5" customHeight="1" x14ac:dyDescent="0.25">
      <c r="A39" s="132">
        <v>16</v>
      </c>
      <c r="B39" s="64"/>
      <c r="C39" s="328"/>
      <c r="D39" s="328"/>
      <c r="E39" s="328"/>
      <c r="F39" s="328"/>
      <c r="G39" s="328"/>
      <c r="H39" s="329"/>
      <c r="I39" s="329"/>
      <c r="J39" s="315"/>
      <c r="K39" s="315"/>
      <c r="L39" s="315"/>
      <c r="M39" s="315"/>
      <c r="N39" s="315"/>
      <c r="O39" s="315"/>
      <c r="P39" s="315"/>
      <c r="Q39" s="315"/>
      <c r="R39" s="329"/>
      <c r="S39" s="329"/>
      <c r="T39" s="311"/>
      <c r="U39" s="312"/>
      <c r="V39" s="313"/>
      <c r="W39" s="313"/>
      <c r="X39" s="331"/>
      <c r="Y39" s="332"/>
      <c r="Z39" s="333"/>
      <c r="AA39" s="314" t="str">
        <f t="shared" si="2"/>
        <v/>
      </c>
      <c r="AB39" s="314"/>
      <c r="AC39" s="314"/>
      <c r="AD39" s="315"/>
      <c r="AE39" s="315"/>
      <c r="AF39" s="316">
        <f t="shared" si="3"/>
        <v>0</v>
      </c>
      <c r="AG39" s="316"/>
      <c r="AH39" s="317" t="str">
        <f t="shared" si="4"/>
        <v/>
      </c>
      <c r="AI39" s="317"/>
      <c r="AJ39" s="317"/>
      <c r="AK39" s="64"/>
      <c r="AT39" s="151">
        <f t="shared" si="5"/>
        <v>1</v>
      </c>
      <c r="AU39" s="162" t="str">
        <f t="shared" si="6"/>
        <v/>
      </c>
    </row>
    <row r="40" spans="1:48" ht="22.5" customHeight="1" x14ac:dyDescent="0.25">
      <c r="A40" s="132">
        <v>17</v>
      </c>
      <c r="B40" s="64"/>
      <c r="C40" s="328"/>
      <c r="D40" s="328"/>
      <c r="E40" s="328"/>
      <c r="F40" s="328"/>
      <c r="G40" s="328"/>
      <c r="H40" s="329"/>
      <c r="I40" s="329"/>
      <c r="J40" s="315"/>
      <c r="K40" s="315"/>
      <c r="L40" s="315"/>
      <c r="M40" s="315"/>
      <c r="N40" s="315"/>
      <c r="O40" s="315"/>
      <c r="P40" s="315"/>
      <c r="Q40" s="315"/>
      <c r="R40" s="329"/>
      <c r="S40" s="329"/>
      <c r="T40" s="311"/>
      <c r="U40" s="312"/>
      <c r="V40" s="313"/>
      <c r="W40" s="313"/>
      <c r="X40" s="331"/>
      <c r="Y40" s="332"/>
      <c r="Z40" s="333"/>
      <c r="AA40" s="314" t="str">
        <f t="shared" si="2"/>
        <v/>
      </c>
      <c r="AB40" s="314"/>
      <c r="AC40" s="314"/>
      <c r="AD40" s="315"/>
      <c r="AE40" s="315"/>
      <c r="AF40" s="316">
        <f t="shared" si="3"/>
        <v>0</v>
      </c>
      <c r="AG40" s="316"/>
      <c r="AH40" s="317" t="str">
        <f t="shared" si="4"/>
        <v/>
      </c>
      <c r="AI40" s="317"/>
      <c r="AJ40" s="317"/>
      <c r="AK40" s="64"/>
      <c r="AM40" s="318" t="s">
        <v>230</v>
      </c>
      <c r="AN40" s="318"/>
      <c r="AO40" s="318"/>
      <c r="AP40" s="318"/>
      <c r="AQ40" s="318"/>
      <c r="AR40" s="318"/>
      <c r="AT40" s="151">
        <f t="shared" si="5"/>
        <v>1</v>
      </c>
      <c r="AU40" s="162" t="str">
        <f t="shared" si="6"/>
        <v/>
      </c>
    </row>
    <row r="41" spans="1:48" ht="22.5" customHeight="1" x14ac:dyDescent="0.25">
      <c r="A41" s="132">
        <v>18</v>
      </c>
      <c r="B41" s="64"/>
      <c r="C41" s="328"/>
      <c r="D41" s="328"/>
      <c r="E41" s="328"/>
      <c r="F41" s="328"/>
      <c r="G41" s="328"/>
      <c r="H41" s="329"/>
      <c r="I41" s="329"/>
      <c r="J41" s="315"/>
      <c r="K41" s="315"/>
      <c r="L41" s="315"/>
      <c r="M41" s="315"/>
      <c r="N41" s="315"/>
      <c r="O41" s="315"/>
      <c r="P41" s="315"/>
      <c r="Q41" s="315"/>
      <c r="R41" s="329"/>
      <c r="S41" s="329"/>
      <c r="T41" s="311"/>
      <c r="U41" s="312"/>
      <c r="V41" s="313"/>
      <c r="W41" s="313"/>
      <c r="X41" s="331"/>
      <c r="Y41" s="332"/>
      <c r="Z41" s="333"/>
      <c r="AA41" s="314" t="str">
        <f t="shared" si="2"/>
        <v/>
      </c>
      <c r="AB41" s="314"/>
      <c r="AC41" s="314"/>
      <c r="AD41" s="315"/>
      <c r="AE41" s="315"/>
      <c r="AF41" s="316">
        <f t="shared" si="3"/>
        <v>0</v>
      </c>
      <c r="AG41" s="316"/>
      <c r="AH41" s="317" t="str">
        <f t="shared" si="4"/>
        <v/>
      </c>
      <c r="AI41" s="317"/>
      <c r="AJ41" s="317"/>
      <c r="AK41" s="64"/>
      <c r="AM41" s="318"/>
      <c r="AN41" s="318"/>
      <c r="AO41" s="318"/>
      <c r="AP41" s="318"/>
      <c r="AQ41" s="318"/>
      <c r="AR41" s="318"/>
      <c r="AT41" s="151">
        <f t="shared" si="5"/>
        <v>1</v>
      </c>
      <c r="AU41" s="162" t="str">
        <f t="shared" si="6"/>
        <v/>
      </c>
    </row>
    <row r="42" spans="1:48" ht="22.5" customHeight="1" x14ac:dyDescent="0.25">
      <c r="A42" s="132">
        <v>19</v>
      </c>
      <c r="B42" s="64"/>
      <c r="C42" s="328"/>
      <c r="D42" s="328"/>
      <c r="E42" s="328"/>
      <c r="F42" s="328"/>
      <c r="G42" s="328"/>
      <c r="H42" s="329"/>
      <c r="I42" s="329"/>
      <c r="J42" s="315"/>
      <c r="K42" s="315"/>
      <c r="L42" s="315"/>
      <c r="M42" s="315"/>
      <c r="N42" s="315"/>
      <c r="O42" s="315"/>
      <c r="P42" s="315"/>
      <c r="Q42" s="315"/>
      <c r="R42" s="329"/>
      <c r="S42" s="329"/>
      <c r="T42" s="311"/>
      <c r="U42" s="312"/>
      <c r="V42" s="313"/>
      <c r="W42" s="313"/>
      <c r="X42" s="331"/>
      <c r="Y42" s="332"/>
      <c r="Z42" s="333"/>
      <c r="AA42" s="314" t="str">
        <f t="shared" si="2"/>
        <v/>
      </c>
      <c r="AB42" s="314"/>
      <c r="AC42" s="314"/>
      <c r="AD42" s="315"/>
      <c r="AE42" s="315"/>
      <c r="AF42" s="316">
        <f t="shared" si="3"/>
        <v>0</v>
      </c>
      <c r="AG42" s="316"/>
      <c r="AH42" s="317" t="str">
        <f t="shared" si="4"/>
        <v/>
      </c>
      <c r="AI42" s="317"/>
      <c r="AJ42" s="317"/>
      <c r="AK42" s="64"/>
      <c r="AM42" s="304" t="s">
        <v>228</v>
      </c>
      <c r="AN42" s="305"/>
      <c r="AO42" s="305"/>
      <c r="AP42" s="305"/>
      <c r="AQ42" s="305"/>
      <c r="AR42" s="306"/>
      <c r="AT42" s="151">
        <f t="shared" si="5"/>
        <v>1</v>
      </c>
      <c r="AU42" s="162" t="str">
        <f t="shared" si="6"/>
        <v/>
      </c>
      <c r="AV42" s="4"/>
    </row>
    <row r="43" spans="1:48" ht="22.5" customHeight="1" x14ac:dyDescent="0.25">
      <c r="A43" s="132">
        <v>20</v>
      </c>
      <c r="B43" s="64"/>
      <c r="C43" s="328"/>
      <c r="D43" s="328"/>
      <c r="E43" s="328"/>
      <c r="F43" s="328"/>
      <c r="G43" s="328"/>
      <c r="H43" s="329"/>
      <c r="I43" s="329"/>
      <c r="J43" s="315"/>
      <c r="K43" s="315"/>
      <c r="L43" s="315"/>
      <c r="M43" s="315"/>
      <c r="N43" s="315"/>
      <c r="O43" s="315"/>
      <c r="P43" s="315"/>
      <c r="Q43" s="315"/>
      <c r="R43" s="329"/>
      <c r="S43" s="329"/>
      <c r="T43" s="311"/>
      <c r="U43" s="312"/>
      <c r="V43" s="313"/>
      <c r="W43" s="313"/>
      <c r="X43" s="331"/>
      <c r="Y43" s="332"/>
      <c r="Z43" s="333"/>
      <c r="AA43" s="314" t="str">
        <f t="shared" si="2"/>
        <v/>
      </c>
      <c r="AB43" s="314"/>
      <c r="AC43" s="314"/>
      <c r="AD43" s="315"/>
      <c r="AE43" s="315"/>
      <c r="AF43" s="316">
        <f t="shared" si="3"/>
        <v>0</v>
      </c>
      <c r="AG43" s="316"/>
      <c r="AH43" s="317" t="str">
        <f t="shared" si="4"/>
        <v/>
      </c>
      <c r="AI43" s="317"/>
      <c r="AJ43" s="317"/>
      <c r="AK43" s="64"/>
      <c r="AM43" s="336" t="s">
        <v>116</v>
      </c>
      <c r="AN43" s="338" t="s">
        <v>122</v>
      </c>
      <c r="AO43" s="338"/>
      <c r="AP43" s="338"/>
      <c r="AQ43" s="338"/>
      <c r="AR43" s="338"/>
      <c r="AT43" s="151">
        <f t="shared" si="5"/>
        <v>1</v>
      </c>
      <c r="AU43" s="162" t="str">
        <f t="shared" si="6"/>
        <v/>
      </c>
    </row>
    <row r="44" spans="1:48" ht="22.5" customHeight="1" x14ac:dyDescent="0.25">
      <c r="A44" s="132">
        <v>21</v>
      </c>
      <c r="B44" s="64"/>
      <c r="C44" s="328"/>
      <c r="D44" s="328"/>
      <c r="E44" s="328"/>
      <c r="F44" s="328"/>
      <c r="G44" s="328"/>
      <c r="H44" s="329"/>
      <c r="I44" s="329"/>
      <c r="J44" s="315"/>
      <c r="K44" s="315"/>
      <c r="L44" s="315"/>
      <c r="M44" s="315"/>
      <c r="N44" s="315"/>
      <c r="O44" s="315"/>
      <c r="P44" s="315"/>
      <c r="Q44" s="315"/>
      <c r="R44" s="329"/>
      <c r="S44" s="329"/>
      <c r="T44" s="311"/>
      <c r="U44" s="312"/>
      <c r="V44" s="313"/>
      <c r="W44" s="313"/>
      <c r="X44" s="331"/>
      <c r="Y44" s="332"/>
      <c r="Z44" s="333"/>
      <c r="AA44" s="314" t="str">
        <f t="shared" si="2"/>
        <v/>
      </c>
      <c r="AB44" s="314"/>
      <c r="AC44" s="314"/>
      <c r="AD44" s="315"/>
      <c r="AE44" s="315"/>
      <c r="AF44" s="316">
        <f t="shared" si="3"/>
        <v>0</v>
      </c>
      <c r="AG44" s="316"/>
      <c r="AH44" s="317" t="str">
        <f t="shared" si="4"/>
        <v/>
      </c>
      <c r="AI44" s="317"/>
      <c r="AJ44" s="317"/>
      <c r="AK44" s="64"/>
      <c r="AM44" s="337"/>
      <c r="AN44" s="339"/>
      <c r="AO44" s="339"/>
      <c r="AP44" s="339"/>
      <c r="AQ44" s="339"/>
      <c r="AR44" s="339"/>
      <c r="AT44" s="151">
        <f t="shared" si="5"/>
        <v>1</v>
      </c>
      <c r="AU44" s="162" t="str">
        <f t="shared" si="6"/>
        <v/>
      </c>
    </row>
    <row r="45" spans="1:48" ht="22.5" customHeight="1" x14ac:dyDescent="0.25">
      <c r="A45" s="132">
        <v>22</v>
      </c>
      <c r="B45" s="64"/>
      <c r="C45" s="328"/>
      <c r="D45" s="328"/>
      <c r="E45" s="328"/>
      <c r="F45" s="328"/>
      <c r="G45" s="328"/>
      <c r="H45" s="329"/>
      <c r="I45" s="329"/>
      <c r="J45" s="315"/>
      <c r="K45" s="315"/>
      <c r="L45" s="315"/>
      <c r="M45" s="315"/>
      <c r="N45" s="315"/>
      <c r="O45" s="315"/>
      <c r="P45" s="315"/>
      <c r="Q45" s="315"/>
      <c r="R45" s="329"/>
      <c r="S45" s="329"/>
      <c r="T45" s="311"/>
      <c r="U45" s="312"/>
      <c r="V45" s="313"/>
      <c r="W45" s="313"/>
      <c r="X45" s="331"/>
      <c r="Y45" s="332"/>
      <c r="Z45" s="333"/>
      <c r="AA45" s="314" t="str">
        <f t="shared" si="2"/>
        <v/>
      </c>
      <c r="AB45" s="314"/>
      <c r="AC45" s="314"/>
      <c r="AD45" s="315"/>
      <c r="AE45" s="315"/>
      <c r="AF45" s="316">
        <f t="shared" si="3"/>
        <v>0</v>
      </c>
      <c r="AG45" s="316"/>
      <c r="AH45" s="317" t="str">
        <f t="shared" si="4"/>
        <v/>
      </c>
      <c r="AI45" s="317"/>
      <c r="AJ45" s="317"/>
      <c r="AK45" s="64"/>
      <c r="AM45" s="307" t="s">
        <v>115</v>
      </c>
      <c r="AN45" s="309" t="s">
        <v>125</v>
      </c>
      <c r="AO45" s="309"/>
      <c r="AP45" s="309"/>
      <c r="AQ45" s="309"/>
      <c r="AR45" s="309"/>
      <c r="AT45" s="151">
        <f t="shared" si="5"/>
        <v>1</v>
      </c>
      <c r="AU45" s="162" t="str">
        <f t="shared" si="6"/>
        <v/>
      </c>
    </row>
    <row r="46" spans="1:48" ht="22.5" customHeight="1" x14ac:dyDescent="0.25">
      <c r="A46" s="132">
        <v>23</v>
      </c>
      <c r="B46" s="64"/>
      <c r="C46" s="328"/>
      <c r="D46" s="328"/>
      <c r="E46" s="328"/>
      <c r="F46" s="328"/>
      <c r="G46" s="328"/>
      <c r="H46" s="329"/>
      <c r="I46" s="329"/>
      <c r="J46" s="315"/>
      <c r="K46" s="315"/>
      <c r="L46" s="315"/>
      <c r="M46" s="315"/>
      <c r="N46" s="315"/>
      <c r="O46" s="315"/>
      <c r="P46" s="315"/>
      <c r="Q46" s="315"/>
      <c r="R46" s="329"/>
      <c r="S46" s="329"/>
      <c r="T46" s="311"/>
      <c r="U46" s="312"/>
      <c r="V46" s="313"/>
      <c r="W46" s="313"/>
      <c r="X46" s="331"/>
      <c r="Y46" s="332"/>
      <c r="Z46" s="333"/>
      <c r="AA46" s="314" t="str">
        <f t="shared" si="2"/>
        <v/>
      </c>
      <c r="AB46" s="314"/>
      <c r="AC46" s="314"/>
      <c r="AD46" s="315"/>
      <c r="AE46" s="315"/>
      <c r="AF46" s="316">
        <f t="shared" si="3"/>
        <v>0</v>
      </c>
      <c r="AG46" s="316"/>
      <c r="AH46" s="317" t="str">
        <f t="shared" si="4"/>
        <v/>
      </c>
      <c r="AI46" s="317"/>
      <c r="AJ46" s="317"/>
      <c r="AK46" s="64"/>
      <c r="AM46" s="307"/>
      <c r="AN46" s="309"/>
      <c r="AO46" s="309"/>
      <c r="AP46" s="309"/>
      <c r="AQ46" s="309"/>
      <c r="AR46" s="309"/>
      <c r="AT46" s="151">
        <f t="shared" si="5"/>
        <v>1</v>
      </c>
      <c r="AU46" s="162" t="str">
        <f t="shared" si="6"/>
        <v/>
      </c>
    </row>
    <row r="47" spans="1:48" ht="22.5" customHeight="1" x14ac:dyDescent="0.25">
      <c r="A47" s="132">
        <v>24</v>
      </c>
      <c r="B47" s="64"/>
      <c r="C47" s="328"/>
      <c r="D47" s="328"/>
      <c r="E47" s="328"/>
      <c r="F47" s="328"/>
      <c r="G47" s="328"/>
      <c r="H47" s="329"/>
      <c r="I47" s="329"/>
      <c r="J47" s="315"/>
      <c r="K47" s="315"/>
      <c r="L47" s="315"/>
      <c r="M47" s="315"/>
      <c r="N47" s="315"/>
      <c r="O47" s="315"/>
      <c r="P47" s="315"/>
      <c r="Q47" s="315"/>
      <c r="R47" s="329"/>
      <c r="S47" s="329"/>
      <c r="T47" s="311"/>
      <c r="U47" s="312"/>
      <c r="V47" s="313"/>
      <c r="W47" s="313"/>
      <c r="X47" s="331"/>
      <c r="Y47" s="332"/>
      <c r="Z47" s="333"/>
      <c r="AA47" s="314" t="str">
        <f t="shared" si="2"/>
        <v/>
      </c>
      <c r="AB47" s="314"/>
      <c r="AC47" s="314"/>
      <c r="AD47" s="315"/>
      <c r="AE47" s="315"/>
      <c r="AF47" s="316">
        <f t="shared" si="3"/>
        <v>0</v>
      </c>
      <c r="AG47" s="316"/>
      <c r="AH47" s="317" t="str">
        <f t="shared" si="4"/>
        <v/>
      </c>
      <c r="AI47" s="317"/>
      <c r="AJ47" s="317"/>
      <c r="AK47" s="64"/>
      <c r="AM47" s="307"/>
      <c r="AN47" s="309"/>
      <c r="AO47" s="309"/>
      <c r="AP47" s="309"/>
      <c r="AQ47" s="309"/>
      <c r="AR47" s="309"/>
      <c r="AT47" s="151">
        <f t="shared" si="5"/>
        <v>1</v>
      </c>
      <c r="AU47" s="162" t="str">
        <f t="shared" si="6"/>
        <v/>
      </c>
    </row>
    <row r="48" spans="1:48" ht="22.5" customHeight="1" x14ac:dyDescent="0.25">
      <c r="A48" s="132">
        <v>25</v>
      </c>
      <c r="B48" s="64"/>
      <c r="C48" s="328"/>
      <c r="D48" s="328"/>
      <c r="E48" s="328"/>
      <c r="F48" s="328"/>
      <c r="G48" s="328"/>
      <c r="H48" s="329"/>
      <c r="I48" s="329"/>
      <c r="J48" s="315"/>
      <c r="K48" s="315"/>
      <c r="L48" s="315"/>
      <c r="M48" s="315"/>
      <c r="N48" s="315"/>
      <c r="O48" s="315"/>
      <c r="P48" s="315"/>
      <c r="Q48" s="315"/>
      <c r="R48" s="329"/>
      <c r="S48" s="329"/>
      <c r="T48" s="311"/>
      <c r="U48" s="312"/>
      <c r="V48" s="313"/>
      <c r="W48" s="313"/>
      <c r="X48" s="331"/>
      <c r="Y48" s="332"/>
      <c r="Z48" s="333"/>
      <c r="AA48" s="314" t="str">
        <f t="shared" si="2"/>
        <v/>
      </c>
      <c r="AB48" s="314"/>
      <c r="AC48" s="314"/>
      <c r="AD48" s="315"/>
      <c r="AE48" s="315"/>
      <c r="AF48" s="316">
        <f t="shared" si="3"/>
        <v>0</v>
      </c>
      <c r="AG48" s="316"/>
      <c r="AH48" s="317" t="str">
        <f t="shared" si="4"/>
        <v/>
      </c>
      <c r="AI48" s="317"/>
      <c r="AJ48" s="317"/>
      <c r="AK48" s="64"/>
      <c r="AM48" s="308"/>
      <c r="AN48" s="310"/>
      <c r="AO48" s="310"/>
      <c r="AP48" s="310"/>
      <c r="AQ48" s="310"/>
      <c r="AR48" s="310"/>
      <c r="AT48" s="151">
        <f t="shared" si="5"/>
        <v>1</v>
      </c>
      <c r="AU48" s="162" t="str">
        <f t="shared" si="6"/>
        <v/>
      </c>
    </row>
    <row r="49" spans="1:47" ht="22.5" customHeight="1" x14ac:dyDescent="0.25">
      <c r="A49" s="132">
        <v>26</v>
      </c>
      <c r="B49" s="64"/>
      <c r="C49" s="328"/>
      <c r="D49" s="328"/>
      <c r="E49" s="328"/>
      <c r="F49" s="328"/>
      <c r="G49" s="328"/>
      <c r="H49" s="329"/>
      <c r="I49" s="329"/>
      <c r="J49" s="315"/>
      <c r="K49" s="315"/>
      <c r="L49" s="315"/>
      <c r="M49" s="315"/>
      <c r="N49" s="315"/>
      <c r="O49" s="315"/>
      <c r="P49" s="315"/>
      <c r="Q49" s="315"/>
      <c r="R49" s="329"/>
      <c r="S49" s="329"/>
      <c r="T49" s="311"/>
      <c r="U49" s="312"/>
      <c r="V49" s="313"/>
      <c r="W49" s="313"/>
      <c r="X49" s="331"/>
      <c r="Y49" s="332"/>
      <c r="Z49" s="333"/>
      <c r="AA49" s="314" t="str">
        <f t="shared" si="2"/>
        <v/>
      </c>
      <c r="AB49" s="314"/>
      <c r="AC49" s="314"/>
      <c r="AD49" s="315"/>
      <c r="AE49" s="315"/>
      <c r="AF49" s="316">
        <f t="shared" si="3"/>
        <v>0</v>
      </c>
      <c r="AG49" s="316"/>
      <c r="AH49" s="317" t="str">
        <f t="shared" si="4"/>
        <v/>
      </c>
      <c r="AI49" s="317"/>
      <c r="AJ49" s="317"/>
      <c r="AK49" s="64"/>
      <c r="AT49" s="151">
        <f t="shared" si="5"/>
        <v>1</v>
      </c>
      <c r="AU49" s="162" t="str">
        <f t="shared" si="6"/>
        <v/>
      </c>
    </row>
    <row r="50" spans="1:47" ht="22.5" customHeight="1" x14ac:dyDescent="0.25">
      <c r="A50" s="132">
        <v>27</v>
      </c>
      <c r="B50" s="64"/>
      <c r="C50" s="328"/>
      <c r="D50" s="328"/>
      <c r="E50" s="328"/>
      <c r="F50" s="328"/>
      <c r="G50" s="328"/>
      <c r="H50" s="329"/>
      <c r="I50" s="329"/>
      <c r="J50" s="315"/>
      <c r="K50" s="315"/>
      <c r="L50" s="315"/>
      <c r="M50" s="315"/>
      <c r="N50" s="315"/>
      <c r="O50" s="315"/>
      <c r="P50" s="315"/>
      <c r="Q50" s="315"/>
      <c r="R50" s="329"/>
      <c r="S50" s="329"/>
      <c r="T50" s="311"/>
      <c r="U50" s="312"/>
      <c r="V50" s="313"/>
      <c r="W50" s="313"/>
      <c r="X50" s="331"/>
      <c r="Y50" s="332"/>
      <c r="Z50" s="333"/>
      <c r="AA50" s="314" t="str">
        <f t="shared" si="2"/>
        <v/>
      </c>
      <c r="AB50" s="314"/>
      <c r="AC50" s="314"/>
      <c r="AD50" s="315"/>
      <c r="AE50" s="315"/>
      <c r="AF50" s="316">
        <f t="shared" si="3"/>
        <v>0</v>
      </c>
      <c r="AG50" s="316"/>
      <c r="AH50" s="317" t="str">
        <f t="shared" si="4"/>
        <v/>
      </c>
      <c r="AI50" s="317"/>
      <c r="AJ50" s="317"/>
      <c r="AK50" s="64"/>
      <c r="AM50" s="383" t="s">
        <v>168</v>
      </c>
      <c r="AN50" s="383"/>
      <c r="AO50" s="383"/>
      <c r="AP50" s="383"/>
      <c r="AQ50" s="383"/>
      <c r="AR50" s="383"/>
      <c r="AT50" s="151">
        <f t="shared" si="5"/>
        <v>1</v>
      </c>
      <c r="AU50" s="162" t="str">
        <f t="shared" si="6"/>
        <v/>
      </c>
    </row>
    <row r="51" spans="1:47" ht="22.5" customHeight="1" x14ac:dyDescent="0.25">
      <c r="A51" s="132">
        <v>28</v>
      </c>
      <c r="B51" s="64"/>
      <c r="C51" s="328"/>
      <c r="D51" s="328"/>
      <c r="E51" s="328"/>
      <c r="F51" s="328"/>
      <c r="G51" s="328"/>
      <c r="H51" s="329"/>
      <c r="I51" s="329"/>
      <c r="J51" s="315"/>
      <c r="K51" s="315"/>
      <c r="L51" s="315"/>
      <c r="M51" s="315"/>
      <c r="N51" s="315"/>
      <c r="O51" s="315"/>
      <c r="P51" s="315"/>
      <c r="Q51" s="315"/>
      <c r="R51" s="329"/>
      <c r="S51" s="329"/>
      <c r="T51" s="311"/>
      <c r="U51" s="312"/>
      <c r="V51" s="313"/>
      <c r="W51" s="313"/>
      <c r="X51" s="331"/>
      <c r="Y51" s="332"/>
      <c r="Z51" s="333"/>
      <c r="AA51" s="314" t="str">
        <f t="shared" si="2"/>
        <v/>
      </c>
      <c r="AB51" s="314"/>
      <c r="AC51" s="314"/>
      <c r="AD51" s="315"/>
      <c r="AE51" s="315"/>
      <c r="AF51" s="316">
        <f t="shared" si="3"/>
        <v>0</v>
      </c>
      <c r="AG51" s="316"/>
      <c r="AH51" s="317" t="str">
        <f t="shared" si="4"/>
        <v/>
      </c>
      <c r="AI51" s="317"/>
      <c r="AJ51" s="317"/>
      <c r="AK51" s="64"/>
      <c r="AM51" s="383"/>
      <c r="AN51" s="383"/>
      <c r="AO51" s="383"/>
      <c r="AP51" s="383"/>
      <c r="AQ51" s="383"/>
      <c r="AR51" s="383"/>
      <c r="AT51" s="151">
        <f t="shared" si="5"/>
        <v>1</v>
      </c>
      <c r="AU51" s="162" t="str">
        <f t="shared" si="6"/>
        <v/>
      </c>
    </row>
    <row r="52" spans="1:47" ht="22.5" customHeight="1" x14ac:dyDescent="0.25">
      <c r="A52" s="132">
        <v>29</v>
      </c>
      <c r="B52" s="64"/>
      <c r="C52" s="328"/>
      <c r="D52" s="328"/>
      <c r="E52" s="328"/>
      <c r="F52" s="328"/>
      <c r="G52" s="328"/>
      <c r="H52" s="329"/>
      <c r="I52" s="329"/>
      <c r="J52" s="315"/>
      <c r="K52" s="315"/>
      <c r="L52" s="315"/>
      <c r="M52" s="315"/>
      <c r="N52" s="315"/>
      <c r="O52" s="315"/>
      <c r="P52" s="315"/>
      <c r="Q52" s="315"/>
      <c r="R52" s="329"/>
      <c r="S52" s="329"/>
      <c r="T52" s="311"/>
      <c r="U52" s="312"/>
      <c r="V52" s="313"/>
      <c r="W52" s="313"/>
      <c r="X52" s="331"/>
      <c r="Y52" s="332"/>
      <c r="Z52" s="333"/>
      <c r="AA52" s="314" t="str">
        <f t="shared" si="2"/>
        <v/>
      </c>
      <c r="AB52" s="314"/>
      <c r="AC52" s="314"/>
      <c r="AD52" s="315"/>
      <c r="AE52" s="315"/>
      <c r="AF52" s="316">
        <f t="shared" si="3"/>
        <v>0</v>
      </c>
      <c r="AG52" s="316"/>
      <c r="AH52" s="317" t="str">
        <f t="shared" si="4"/>
        <v/>
      </c>
      <c r="AI52" s="317"/>
      <c r="AJ52" s="317"/>
      <c r="AK52" s="64"/>
      <c r="AM52" s="383"/>
      <c r="AN52" s="383"/>
      <c r="AO52" s="383"/>
      <c r="AP52" s="383"/>
      <c r="AQ52" s="383"/>
      <c r="AR52" s="383"/>
      <c r="AT52" s="151">
        <f t="shared" si="5"/>
        <v>1</v>
      </c>
      <c r="AU52" s="162" t="str">
        <f t="shared" si="6"/>
        <v/>
      </c>
    </row>
    <row r="53" spans="1:47" ht="22.5" customHeight="1" x14ac:dyDescent="0.25">
      <c r="A53" s="132">
        <v>30</v>
      </c>
      <c r="B53" s="64"/>
      <c r="C53" s="328"/>
      <c r="D53" s="328"/>
      <c r="E53" s="328"/>
      <c r="F53" s="328"/>
      <c r="G53" s="328"/>
      <c r="H53" s="329"/>
      <c r="I53" s="329"/>
      <c r="J53" s="315"/>
      <c r="K53" s="315"/>
      <c r="L53" s="315"/>
      <c r="M53" s="315"/>
      <c r="N53" s="315"/>
      <c r="O53" s="315"/>
      <c r="P53" s="315"/>
      <c r="Q53" s="315"/>
      <c r="R53" s="329"/>
      <c r="S53" s="329"/>
      <c r="T53" s="311"/>
      <c r="U53" s="312"/>
      <c r="V53" s="313"/>
      <c r="W53" s="313"/>
      <c r="X53" s="331"/>
      <c r="Y53" s="332"/>
      <c r="Z53" s="333"/>
      <c r="AA53" s="314" t="str">
        <f t="shared" si="2"/>
        <v/>
      </c>
      <c r="AB53" s="314"/>
      <c r="AC53" s="314"/>
      <c r="AD53" s="315"/>
      <c r="AE53" s="315"/>
      <c r="AF53" s="316">
        <f t="shared" si="3"/>
        <v>0</v>
      </c>
      <c r="AG53" s="316"/>
      <c r="AH53" s="317" t="str">
        <f t="shared" si="4"/>
        <v/>
      </c>
      <c r="AI53" s="317"/>
      <c r="AJ53" s="317"/>
      <c r="AK53" s="64"/>
      <c r="AM53" s="383"/>
      <c r="AN53" s="383"/>
      <c r="AO53" s="383"/>
      <c r="AP53" s="383"/>
      <c r="AQ53" s="383"/>
      <c r="AR53" s="383"/>
      <c r="AT53" s="151">
        <f t="shared" si="5"/>
        <v>1</v>
      </c>
      <c r="AU53" s="162" t="str">
        <f t="shared" si="6"/>
        <v/>
      </c>
    </row>
    <row r="54" spans="1:47" ht="22.5" customHeight="1" x14ac:dyDescent="0.25">
      <c r="A54" s="132">
        <v>31</v>
      </c>
      <c r="B54" s="64"/>
      <c r="C54" s="328"/>
      <c r="D54" s="328"/>
      <c r="E54" s="328"/>
      <c r="F54" s="328"/>
      <c r="G54" s="328"/>
      <c r="H54" s="329"/>
      <c r="I54" s="329"/>
      <c r="J54" s="315"/>
      <c r="K54" s="315"/>
      <c r="L54" s="315"/>
      <c r="M54" s="315"/>
      <c r="N54" s="315"/>
      <c r="O54" s="315"/>
      <c r="P54" s="315"/>
      <c r="Q54" s="315"/>
      <c r="R54" s="329"/>
      <c r="S54" s="329"/>
      <c r="T54" s="311"/>
      <c r="U54" s="312"/>
      <c r="V54" s="313"/>
      <c r="W54" s="313"/>
      <c r="X54" s="331"/>
      <c r="Y54" s="332"/>
      <c r="Z54" s="333"/>
      <c r="AA54" s="314" t="str">
        <f t="shared" si="2"/>
        <v/>
      </c>
      <c r="AB54" s="314"/>
      <c r="AC54" s="314"/>
      <c r="AD54" s="315"/>
      <c r="AE54" s="315"/>
      <c r="AF54" s="316">
        <f t="shared" si="3"/>
        <v>0</v>
      </c>
      <c r="AG54" s="316"/>
      <c r="AH54" s="317" t="str">
        <f t="shared" si="4"/>
        <v/>
      </c>
      <c r="AI54" s="317"/>
      <c r="AJ54" s="317"/>
      <c r="AK54" s="64"/>
      <c r="AM54" s="383"/>
      <c r="AN54" s="383"/>
      <c r="AO54" s="383"/>
      <c r="AP54" s="383"/>
      <c r="AQ54" s="383"/>
      <c r="AR54" s="383"/>
      <c r="AT54" s="151">
        <f t="shared" si="5"/>
        <v>1</v>
      </c>
      <c r="AU54" s="162" t="str">
        <f t="shared" si="6"/>
        <v/>
      </c>
    </row>
    <row r="55" spans="1:47" ht="22.5" customHeight="1" x14ac:dyDescent="0.25">
      <c r="A55" s="132">
        <v>32</v>
      </c>
      <c r="B55" s="64"/>
      <c r="C55" s="328"/>
      <c r="D55" s="328"/>
      <c r="E55" s="328"/>
      <c r="F55" s="328"/>
      <c r="G55" s="328"/>
      <c r="H55" s="329"/>
      <c r="I55" s="329"/>
      <c r="J55" s="315"/>
      <c r="K55" s="315"/>
      <c r="L55" s="315"/>
      <c r="M55" s="315"/>
      <c r="N55" s="315"/>
      <c r="O55" s="315"/>
      <c r="P55" s="315"/>
      <c r="Q55" s="315"/>
      <c r="R55" s="329"/>
      <c r="S55" s="329"/>
      <c r="T55" s="311"/>
      <c r="U55" s="312"/>
      <c r="V55" s="313"/>
      <c r="W55" s="313"/>
      <c r="X55" s="331"/>
      <c r="Y55" s="332"/>
      <c r="Z55" s="333"/>
      <c r="AA55" s="314" t="str">
        <f t="shared" si="2"/>
        <v/>
      </c>
      <c r="AB55" s="314"/>
      <c r="AC55" s="314"/>
      <c r="AD55" s="315"/>
      <c r="AE55" s="315"/>
      <c r="AF55" s="316">
        <f t="shared" si="3"/>
        <v>0</v>
      </c>
      <c r="AG55" s="316"/>
      <c r="AH55" s="317" t="str">
        <f t="shared" si="4"/>
        <v/>
      </c>
      <c r="AI55" s="317"/>
      <c r="AJ55" s="317"/>
      <c r="AK55" s="64"/>
      <c r="AM55" s="383"/>
      <c r="AN55" s="383"/>
      <c r="AO55" s="383"/>
      <c r="AP55" s="383"/>
      <c r="AQ55" s="383"/>
      <c r="AR55" s="383"/>
      <c r="AT55" s="151">
        <f t="shared" si="5"/>
        <v>1</v>
      </c>
      <c r="AU55" s="162" t="str">
        <f t="shared" si="6"/>
        <v/>
      </c>
    </row>
    <row r="56" spans="1:47" ht="22.5" customHeight="1" x14ac:dyDescent="0.25">
      <c r="A56" s="132">
        <v>33</v>
      </c>
      <c r="B56" s="64"/>
      <c r="C56" s="328"/>
      <c r="D56" s="328"/>
      <c r="E56" s="328"/>
      <c r="F56" s="328"/>
      <c r="G56" s="328"/>
      <c r="H56" s="329"/>
      <c r="I56" s="329"/>
      <c r="J56" s="315"/>
      <c r="K56" s="315"/>
      <c r="L56" s="315"/>
      <c r="M56" s="315"/>
      <c r="N56" s="315"/>
      <c r="O56" s="315"/>
      <c r="P56" s="315"/>
      <c r="Q56" s="315"/>
      <c r="R56" s="329"/>
      <c r="S56" s="329"/>
      <c r="T56" s="311"/>
      <c r="U56" s="312"/>
      <c r="V56" s="313"/>
      <c r="W56" s="313"/>
      <c r="X56" s="331"/>
      <c r="Y56" s="332"/>
      <c r="Z56" s="333"/>
      <c r="AA56" s="314" t="str">
        <f t="shared" si="2"/>
        <v/>
      </c>
      <c r="AB56" s="314"/>
      <c r="AC56" s="314"/>
      <c r="AD56" s="315"/>
      <c r="AE56" s="315"/>
      <c r="AF56" s="316">
        <f t="shared" si="3"/>
        <v>0</v>
      </c>
      <c r="AG56" s="316"/>
      <c r="AH56" s="317" t="str">
        <f t="shared" si="4"/>
        <v/>
      </c>
      <c r="AI56" s="317"/>
      <c r="AJ56" s="317"/>
      <c r="AK56" s="64"/>
      <c r="AT56" s="151">
        <f t="shared" si="5"/>
        <v>1</v>
      </c>
      <c r="AU56" s="162" t="str">
        <f t="shared" si="6"/>
        <v/>
      </c>
    </row>
    <row r="57" spans="1:47" ht="22.5" customHeight="1" x14ac:dyDescent="0.25">
      <c r="A57" s="132">
        <v>34</v>
      </c>
      <c r="B57" s="64"/>
      <c r="C57" s="328"/>
      <c r="D57" s="328"/>
      <c r="E57" s="328"/>
      <c r="F57" s="328"/>
      <c r="G57" s="328"/>
      <c r="H57" s="329"/>
      <c r="I57" s="329"/>
      <c r="J57" s="315"/>
      <c r="K57" s="315"/>
      <c r="L57" s="315"/>
      <c r="M57" s="315"/>
      <c r="N57" s="315"/>
      <c r="O57" s="315"/>
      <c r="P57" s="315"/>
      <c r="Q57" s="315"/>
      <c r="R57" s="329"/>
      <c r="S57" s="329"/>
      <c r="T57" s="311"/>
      <c r="U57" s="312"/>
      <c r="V57" s="313"/>
      <c r="W57" s="313"/>
      <c r="X57" s="331"/>
      <c r="Y57" s="332"/>
      <c r="Z57" s="333"/>
      <c r="AA57" s="314" t="str">
        <f t="shared" si="2"/>
        <v/>
      </c>
      <c r="AB57" s="314"/>
      <c r="AC57" s="314"/>
      <c r="AD57" s="315"/>
      <c r="AE57" s="315"/>
      <c r="AF57" s="316">
        <f t="shared" si="3"/>
        <v>0</v>
      </c>
      <c r="AG57" s="316"/>
      <c r="AH57" s="317" t="str">
        <f t="shared" si="4"/>
        <v/>
      </c>
      <c r="AI57" s="317"/>
      <c r="AJ57" s="317"/>
      <c r="AK57" s="64"/>
      <c r="AT57" s="151">
        <f t="shared" si="5"/>
        <v>1</v>
      </c>
      <c r="AU57" s="162" t="str">
        <f t="shared" si="6"/>
        <v/>
      </c>
    </row>
    <row r="58" spans="1:47" ht="22.5" customHeight="1" x14ac:dyDescent="0.25">
      <c r="A58" s="132">
        <v>35</v>
      </c>
      <c r="B58" s="64"/>
      <c r="C58" s="328"/>
      <c r="D58" s="328"/>
      <c r="E58" s="328"/>
      <c r="F58" s="328"/>
      <c r="G58" s="328"/>
      <c r="H58" s="329"/>
      <c r="I58" s="329"/>
      <c r="J58" s="315"/>
      <c r="K58" s="315"/>
      <c r="L58" s="315"/>
      <c r="M58" s="315"/>
      <c r="N58" s="315"/>
      <c r="O58" s="315"/>
      <c r="P58" s="315"/>
      <c r="Q58" s="315"/>
      <c r="R58" s="329"/>
      <c r="S58" s="329"/>
      <c r="T58" s="311"/>
      <c r="U58" s="312"/>
      <c r="V58" s="313"/>
      <c r="W58" s="313"/>
      <c r="X58" s="331"/>
      <c r="Y58" s="332"/>
      <c r="Z58" s="333"/>
      <c r="AA58" s="314" t="str">
        <f t="shared" si="2"/>
        <v/>
      </c>
      <c r="AB58" s="314"/>
      <c r="AC58" s="314"/>
      <c r="AD58" s="315"/>
      <c r="AE58" s="315"/>
      <c r="AF58" s="316">
        <f t="shared" si="3"/>
        <v>0</v>
      </c>
      <c r="AG58" s="316"/>
      <c r="AH58" s="317" t="str">
        <f t="shared" si="4"/>
        <v/>
      </c>
      <c r="AI58" s="317"/>
      <c r="AJ58" s="317"/>
      <c r="AK58" s="64"/>
      <c r="AT58" s="151">
        <f t="shared" si="5"/>
        <v>1</v>
      </c>
      <c r="AU58" s="162" t="str">
        <f t="shared" si="6"/>
        <v/>
      </c>
    </row>
    <row r="59" spans="1:47" ht="22.5" customHeight="1" x14ac:dyDescent="0.25">
      <c r="A59" s="132">
        <v>36</v>
      </c>
      <c r="B59" s="64"/>
      <c r="C59" s="328"/>
      <c r="D59" s="328"/>
      <c r="E59" s="328"/>
      <c r="F59" s="328"/>
      <c r="G59" s="328"/>
      <c r="H59" s="329"/>
      <c r="I59" s="329"/>
      <c r="J59" s="315"/>
      <c r="K59" s="315"/>
      <c r="L59" s="315"/>
      <c r="M59" s="315"/>
      <c r="N59" s="315"/>
      <c r="O59" s="315"/>
      <c r="P59" s="315"/>
      <c r="Q59" s="315"/>
      <c r="R59" s="329"/>
      <c r="S59" s="329"/>
      <c r="T59" s="311"/>
      <c r="U59" s="312"/>
      <c r="V59" s="313"/>
      <c r="W59" s="313"/>
      <c r="X59" s="331"/>
      <c r="Y59" s="332"/>
      <c r="Z59" s="333"/>
      <c r="AA59" s="314" t="str">
        <f t="shared" si="2"/>
        <v/>
      </c>
      <c r="AB59" s="314"/>
      <c r="AC59" s="314"/>
      <c r="AD59" s="315"/>
      <c r="AE59" s="315"/>
      <c r="AF59" s="316">
        <f t="shared" si="3"/>
        <v>0</v>
      </c>
      <c r="AG59" s="316"/>
      <c r="AH59" s="317" t="str">
        <f t="shared" si="4"/>
        <v/>
      </c>
      <c r="AI59" s="317"/>
      <c r="AJ59" s="317"/>
      <c r="AK59" s="64"/>
      <c r="AT59" s="151">
        <f t="shared" si="5"/>
        <v>1</v>
      </c>
      <c r="AU59" s="162" t="str">
        <f t="shared" si="6"/>
        <v/>
      </c>
    </row>
    <row r="60" spans="1:47" ht="22.5" customHeight="1" x14ac:dyDescent="0.25">
      <c r="A60" s="132">
        <v>37</v>
      </c>
      <c r="B60" s="64"/>
      <c r="C60" s="328"/>
      <c r="D60" s="328"/>
      <c r="E60" s="328"/>
      <c r="F60" s="328"/>
      <c r="G60" s="328"/>
      <c r="H60" s="329"/>
      <c r="I60" s="329"/>
      <c r="J60" s="315"/>
      <c r="K60" s="315"/>
      <c r="L60" s="315"/>
      <c r="M60" s="315"/>
      <c r="N60" s="315"/>
      <c r="O60" s="315"/>
      <c r="P60" s="315"/>
      <c r="Q60" s="315"/>
      <c r="R60" s="329"/>
      <c r="S60" s="329"/>
      <c r="T60" s="311"/>
      <c r="U60" s="312"/>
      <c r="V60" s="313"/>
      <c r="W60" s="313"/>
      <c r="X60" s="331"/>
      <c r="Y60" s="332"/>
      <c r="Z60" s="333"/>
      <c r="AA60" s="314" t="str">
        <f t="shared" si="2"/>
        <v/>
      </c>
      <c r="AB60" s="314"/>
      <c r="AC60" s="314"/>
      <c r="AD60" s="315"/>
      <c r="AE60" s="315"/>
      <c r="AF60" s="316">
        <f t="shared" si="3"/>
        <v>0</v>
      </c>
      <c r="AG60" s="316"/>
      <c r="AH60" s="317" t="str">
        <f t="shared" si="4"/>
        <v/>
      </c>
      <c r="AI60" s="317"/>
      <c r="AJ60" s="317"/>
      <c r="AK60" s="64"/>
      <c r="AT60" s="151">
        <f t="shared" si="5"/>
        <v>1</v>
      </c>
      <c r="AU60" s="162" t="str">
        <f t="shared" si="6"/>
        <v/>
      </c>
    </row>
    <row r="61" spans="1:47" ht="22.5" customHeight="1" x14ac:dyDescent="0.25">
      <c r="A61" s="132">
        <v>38</v>
      </c>
      <c r="B61" s="64"/>
      <c r="C61" s="328"/>
      <c r="D61" s="328"/>
      <c r="E61" s="328"/>
      <c r="F61" s="328"/>
      <c r="G61" s="328"/>
      <c r="H61" s="329"/>
      <c r="I61" s="329"/>
      <c r="J61" s="315"/>
      <c r="K61" s="315"/>
      <c r="L61" s="315"/>
      <c r="M61" s="315"/>
      <c r="N61" s="315"/>
      <c r="O61" s="315"/>
      <c r="P61" s="315"/>
      <c r="Q61" s="315"/>
      <c r="R61" s="329"/>
      <c r="S61" s="329"/>
      <c r="T61" s="311"/>
      <c r="U61" s="312"/>
      <c r="V61" s="313"/>
      <c r="W61" s="313"/>
      <c r="X61" s="331"/>
      <c r="Y61" s="332"/>
      <c r="Z61" s="333"/>
      <c r="AA61" s="314" t="str">
        <f t="shared" si="2"/>
        <v/>
      </c>
      <c r="AB61" s="314"/>
      <c r="AC61" s="314"/>
      <c r="AD61" s="315"/>
      <c r="AE61" s="315"/>
      <c r="AF61" s="316">
        <f t="shared" si="3"/>
        <v>0</v>
      </c>
      <c r="AG61" s="316"/>
      <c r="AH61" s="317" t="str">
        <f t="shared" si="4"/>
        <v/>
      </c>
      <c r="AI61" s="317"/>
      <c r="AJ61" s="317"/>
      <c r="AK61" s="64"/>
      <c r="AT61" s="151">
        <f t="shared" si="5"/>
        <v>1</v>
      </c>
      <c r="AU61" s="162" t="str">
        <f t="shared" si="6"/>
        <v/>
      </c>
    </row>
    <row r="62" spans="1:47" ht="22.5" customHeight="1" x14ac:dyDescent="0.25">
      <c r="A62" s="132">
        <v>39</v>
      </c>
      <c r="B62" s="64"/>
      <c r="C62" s="328"/>
      <c r="D62" s="328"/>
      <c r="E62" s="328"/>
      <c r="F62" s="328"/>
      <c r="G62" s="328"/>
      <c r="H62" s="329"/>
      <c r="I62" s="329"/>
      <c r="J62" s="315"/>
      <c r="K62" s="315"/>
      <c r="L62" s="315"/>
      <c r="M62" s="315"/>
      <c r="N62" s="315"/>
      <c r="O62" s="315"/>
      <c r="P62" s="315"/>
      <c r="Q62" s="315"/>
      <c r="R62" s="329"/>
      <c r="S62" s="329"/>
      <c r="T62" s="311"/>
      <c r="U62" s="312"/>
      <c r="V62" s="313"/>
      <c r="W62" s="313"/>
      <c r="X62" s="331"/>
      <c r="Y62" s="332"/>
      <c r="Z62" s="333"/>
      <c r="AA62" s="314" t="str">
        <f t="shared" si="2"/>
        <v/>
      </c>
      <c r="AB62" s="314"/>
      <c r="AC62" s="314"/>
      <c r="AD62" s="315"/>
      <c r="AE62" s="315"/>
      <c r="AF62" s="316">
        <f t="shared" si="3"/>
        <v>0</v>
      </c>
      <c r="AG62" s="316"/>
      <c r="AH62" s="317" t="str">
        <f t="shared" si="4"/>
        <v/>
      </c>
      <c r="AI62" s="317"/>
      <c r="AJ62" s="317"/>
      <c r="AK62" s="64"/>
      <c r="AT62" s="151">
        <f t="shared" si="5"/>
        <v>1</v>
      </c>
      <c r="AU62" s="162" t="str">
        <f t="shared" si="6"/>
        <v/>
      </c>
    </row>
    <row r="63" spans="1:47" ht="22.5" customHeight="1" x14ac:dyDescent="0.25">
      <c r="A63" s="132">
        <v>40</v>
      </c>
      <c r="B63" s="64"/>
      <c r="C63" s="328"/>
      <c r="D63" s="328"/>
      <c r="E63" s="328"/>
      <c r="F63" s="328"/>
      <c r="G63" s="328"/>
      <c r="H63" s="329"/>
      <c r="I63" s="329"/>
      <c r="J63" s="315"/>
      <c r="K63" s="315"/>
      <c r="L63" s="315"/>
      <c r="M63" s="315"/>
      <c r="N63" s="315"/>
      <c r="O63" s="315"/>
      <c r="P63" s="315"/>
      <c r="Q63" s="315"/>
      <c r="R63" s="329"/>
      <c r="S63" s="329"/>
      <c r="T63" s="311"/>
      <c r="U63" s="312"/>
      <c r="V63" s="313"/>
      <c r="W63" s="313"/>
      <c r="X63" s="331"/>
      <c r="Y63" s="332"/>
      <c r="Z63" s="333"/>
      <c r="AA63" s="314" t="str">
        <f t="shared" si="2"/>
        <v/>
      </c>
      <c r="AB63" s="314"/>
      <c r="AC63" s="314"/>
      <c r="AD63" s="315"/>
      <c r="AE63" s="315"/>
      <c r="AF63" s="316">
        <f t="shared" si="3"/>
        <v>0</v>
      </c>
      <c r="AG63" s="316"/>
      <c r="AH63" s="317" t="str">
        <f t="shared" si="4"/>
        <v/>
      </c>
      <c r="AI63" s="317"/>
      <c r="AJ63" s="317"/>
      <c r="AK63" s="64"/>
      <c r="AT63" s="151">
        <f t="shared" si="5"/>
        <v>1</v>
      </c>
      <c r="AU63" s="162" t="str">
        <f t="shared" si="6"/>
        <v/>
      </c>
    </row>
    <row r="64" spans="1:47" s="4" customFormat="1" ht="22.5" customHeight="1" x14ac:dyDescent="0.25">
      <c r="B64" s="63"/>
      <c r="E64" s="143"/>
      <c r="F64" s="143"/>
      <c r="G64" s="143"/>
      <c r="H64" s="143"/>
      <c r="I64" s="144"/>
      <c r="J64" s="144"/>
      <c r="K64" s="144"/>
      <c r="L64" s="144"/>
      <c r="M64" s="144"/>
      <c r="N64" s="144"/>
      <c r="O64" s="144"/>
      <c r="P64" s="144"/>
      <c r="Q64" s="144"/>
      <c r="R64" s="144"/>
      <c r="S64" s="144"/>
      <c r="T64" s="144"/>
      <c r="U64" s="144"/>
      <c r="V64" s="144"/>
      <c r="W64" s="144"/>
      <c r="X64" s="144"/>
      <c r="Y64" s="144"/>
      <c r="Z64" s="144"/>
      <c r="AA64" s="145"/>
      <c r="AB64" s="145"/>
      <c r="AC64" s="144"/>
      <c r="AD64" s="144"/>
      <c r="AE64" s="144"/>
      <c r="AF64" s="144"/>
      <c r="AG64" s="144"/>
      <c r="AH64" s="144"/>
      <c r="AI64" s="145"/>
      <c r="AJ64" s="145"/>
      <c r="AK64" s="64"/>
      <c r="AL64" s="1"/>
      <c r="AS64"/>
      <c r="AT64" s="6"/>
    </row>
    <row r="65" spans="2:47" ht="12.75" customHeight="1" x14ac:dyDescent="0.25">
      <c r="B65" s="64"/>
      <c r="C65" s="106"/>
      <c r="D65" s="107"/>
      <c r="E65" s="107"/>
      <c r="F65" s="107"/>
      <c r="G65" s="107"/>
      <c r="H65" s="107"/>
      <c r="I65" s="107"/>
      <c r="J65" s="107"/>
      <c r="K65" s="107"/>
      <c r="L65" s="107"/>
      <c r="M65" s="107"/>
      <c r="N65" s="107"/>
      <c r="O65" s="107"/>
      <c r="P65" s="107"/>
      <c r="Q65" s="107"/>
      <c r="R65" s="107"/>
      <c r="S65" s="107"/>
      <c r="T65" s="107"/>
      <c r="U65" s="107"/>
      <c r="V65" s="107"/>
      <c r="W65" s="107"/>
      <c r="X65" s="107"/>
      <c r="Y65" s="107"/>
      <c r="Z65" s="108"/>
      <c r="AB65" s="390" t="s">
        <v>303</v>
      </c>
      <c r="AC65" s="391"/>
      <c r="AD65" s="391"/>
      <c r="AE65" s="391"/>
      <c r="AF65" s="391"/>
      <c r="AG65" s="391"/>
      <c r="AH65" s="391"/>
      <c r="AI65" s="391"/>
      <c r="AK65" s="64"/>
      <c r="AL65"/>
      <c r="AU65"/>
    </row>
    <row r="66" spans="2:47" s="4" customFormat="1" ht="28.5" customHeight="1" x14ac:dyDescent="0.25">
      <c r="B66" s="64"/>
      <c r="C66" s="158"/>
      <c r="D66" s="159"/>
      <c r="E66" s="159"/>
      <c r="F66" s="159"/>
      <c r="G66" s="159"/>
      <c r="H66" s="159"/>
      <c r="I66" s="159"/>
      <c r="J66" s="110"/>
      <c r="K66" s="164" t="s">
        <v>27</v>
      </c>
      <c r="L66" s="386" t="str">
        <f>IF(SUM(AU24:AU63)=0,"",SUM(AU24:AU63))</f>
        <v/>
      </c>
      <c r="M66" s="387"/>
      <c r="N66" s="387"/>
      <c r="O66" s="124" t="s">
        <v>28</v>
      </c>
      <c r="P66" s="109"/>
      <c r="Q66" s="109"/>
      <c r="R66" s="109"/>
      <c r="S66" s="109"/>
      <c r="T66" s="109"/>
      <c r="U66" s="165" t="s">
        <v>58</v>
      </c>
      <c r="V66" s="125" t="s">
        <v>30</v>
      </c>
      <c r="W66" s="388" t="str">
        <f>IF(SUM(AH24:AJ63)=0,"",SUM(AH24:AJ63))</f>
        <v/>
      </c>
      <c r="X66" s="388"/>
      <c r="Y66" s="389"/>
      <c r="Z66" s="111"/>
      <c r="AB66" s="390"/>
      <c r="AC66" s="391"/>
      <c r="AD66" s="391"/>
      <c r="AE66" s="391"/>
      <c r="AF66" s="391"/>
      <c r="AG66" s="391"/>
      <c r="AH66" s="391"/>
      <c r="AI66" s="391"/>
      <c r="AK66" s="64"/>
      <c r="AM66" s="153" t="s">
        <v>227</v>
      </c>
      <c r="AN66" s="68"/>
      <c r="AO66" s="68"/>
      <c r="AP66" s="68"/>
      <c r="AQ66" s="68"/>
      <c r="AR66" s="68"/>
    </row>
    <row r="67" spans="2:47" s="4" customFormat="1" ht="12.75" customHeight="1" x14ac:dyDescent="0.25">
      <c r="B67" s="64"/>
      <c r="C67" s="112"/>
      <c r="D67" s="113"/>
      <c r="E67" s="113"/>
      <c r="F67" s="113"/>
      <c r="G67" s="114"/>
      <c r="H67" s="114"/>
      <c r="I67" s="114"/>
      <c r="J67" s="114"/>
      <c r="K67" s="114"/>
      <c r="L67" s="114"/>
      <c r="M67" s="114"/>
      <c r="N67" s="114"/>
      <c r="O67" s="114"/>
      <c r="P67" s="115"/>
      <c r="Q67" s="116"/>
      <c r="R67" s="116"/>
      <c r="S67" s="116"/>
      <c r="T67" s="116"/>
      <c r="U67" s="116"/>
      <c r="V67" s="117"/>
      <c r="W67" s="118"/>
      <c r="X67" s="118"/>
      <c r="Y67" s="118"/>
      <c r="Z67" s="119"/>
      <c r="AB67" s="390"/>
      <c r="AC67" s="391"/>
      <c r="AD67" s="391"/>
      <c r="AE67" s="391"/>
      <c r="AF67" s="391"/>
      <c r="AG67" s="391"/>
      <c r="AH67" s="391"/>
      <c r="AI67" s="391"/>
      <c r="AK67" s="64"/>
      <c r="AL67"/>
    </row>
    <row r="68" spans="2:47" s="34" customFormat="1" ht="3.75" customHeight="1" x14ac:dyDescent="0.25">
      <c r="B68" s="65"/>
      <c r="C68" s="146"/>
      <c r="D68" s="146"/>
      <c r="E68" s="147"/>
      <c r="F68" s="147"/>
      <c r="G68" s="147"/>
      <c r="H68" s="147"/>
      <c r="I68" s="147"/>
      <c r="J68" s="147"/>
      <c r="K68" s="147"/>
      <c r="L68" s="147"/>
      <c r="M68" s="147"/>
      <c r="N68" s="147"/>
      <c r="O68" s="147"/>
      <c r="P68" s="147"/>
      <c r="Q68" s="147"/>
      <c r="R68" s="147"/>
      <c r="S68" s="147"/>
      <c r="T68" s="147"/>
      <c r="U68" s="147"/>
      <c r="V68" s="147"/>
      <c r="W68" s="147"/>
      <c r="X68" s="147"/>
      <c r="Y68" s="27"/>
      <c r="Z68" s="27"/>
      <c r="AA68" s="27"/>
      <c r="AB68" s="27"/>
      <c r="AK68" s="65"/>
    </row>
    <row r="69" spans="2:47" s="34" customFormat="1" ht="3.75" customHeight="1" x14ac:dyDescent="0.25">
      <c r="B69" s="65"/>
      <c r="C69" s="146"/>
      <c r="D69" s="146"/>
      <c r="E69" s="147"/>
      <c r="F69" s="147"/>
      <c r="G69" s="147"/>
      <c r="H69" s="147"/>
      <c r="I69" s="147"/>
      <c r="J69" s="147"/>
      <c r="K69" s="147"/>
      <c r="L69" s="147"/>
      <c r="M69" s="147"/>
      <c r="N69" s="147"/>
      <c r="O69" s="147"/>
      <c r="P69" s="147"/>
      <c r="Q69" s="147"/>
      <c r="R69" s="147"/>
      <c r="S69" s="147"/>
      <c r="T69" s="147"/>
      <c r="U69" s="147"/>
      <c r="V69" s="147"/>
      <c r="W69" s="147"/>
      <c r="X69" s="147"/>
      <c r="Y69" s="27"/>
      <c r="Z69" s="27"/>
      <c r="AA69" s="27"/>
      <c r="AB69" s="27"/>
      <c r="AK69" s="65"/>
    </row>
    <row r="70" spans="2:47" ht="14.25" customHeight="1" x14ac:dyDescent="0.25">
      <c r="B70" s="64"/>
      <c r="AB70" s="384" t="s">
        <v>169</v>
      </c>
      <c r="AC70" s="384"/>
      <c r="AD70" s="385"/>
      <c r="AE70" s="218" t="str">
        <f>IF(G14="","",G14)</f>
        <v/>
      </c>
      <c r="AF70" s="219"/>
      <c r="AG70" s="219"/>
      <c r="AH70" s="218" t="str">
        <f>IF(Q14="","",Q14)</f>
        <v/>
      </c>
      <c r="AI70" s="219"/>
      <c r="AJ70" s="219"/>
      <c r="AK70" s="64"/>
      <c r="AL70"/>
      <c r="AU70"/>
    </row>
    <row r="71" spans="2:47" s="34" customFormat="1" ht="6.75" customHeight="1" x14ac:dyDescent="0.25">
      <c r="B71" s="65"/>
      <c r="C71" s="146"/>
      <c r="D71" s="146"/>
      <c r="E71" s="147"/>
      <c r="F71" s="147"/>
      <c r="G71" s="147"/>
      <c r="H71" s="147"/>
      <c r="I71" s="147"/>
      <c r="J71" s="147"/>
      <c r="K71" s="147"/>
      <c r="L71" s="147"/>
      <c r="M71" s="147"/>
      <c r="N71" s="147"/>
      <c r="O71" s="147"/>
      <c r="P71" s="147"/>
      <c r="Q71" s="147"/>
      <c r="R71" s="147"/>
      <c r="S71" s="147"/>
      <c r="T71" s="147"/>
      <c r="U71" s="147"/>
      <c r="V71" s="147"/>
      <c r="W71" s="147"/>
      <c r="X71" s="147"/>
      <c r="Y71" s="27"/>
      <c r="Z71" s="27"/>
      <c r="AA71" s="27"/>
      <c r="AB71" s="27"/>
      <c r="AK71" s="65"/>
    </row>
    <row r="72" spans="2:47" s="4" customFormat="1" ht="6.75" customHeight="1" x14ac:dyDescent="0.25">
      <c r="B72" s="63"/>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1"/>
      <c r="AS72"/>
      <c r="AT72" s="6"/>
    </row>
    <row r="73" spans="2:47" x14ac:dyDescent="0.25">
      <c r="AM73"/>
      <c r="AN73"/>
      <c r="AO73"/>
      <c r="AP73"/>
      <c r="AQ73"/>
      <c r="AR73"/>
    </row>
  </sheetData>
  <sheetProtection algorithmName="SHA-512" hashValue="YJ+JJzl7BowNF5DwBHZXV1kj4XiyCq0+8lEF6wUT7e+2jCgSkXEa9gLtHl/S9MemrO3YGn+VgOJAtRe/GLJwmQ==" saltValue="YC4Brggi2iIEGtuRa3Vobw==" spinCount="100000" sheet="1" objects="1" scenarios="1"/>
  <mergeCells count="563">
    <mergeCell ref="AD63:AE63"/>
    <mergeCell ref="AF63:AG63"/>
    <mergeCell ref="AH63:AJ63"/>
    <mergeCell ref="C63:G63"/>
    <mergeCell ref="H63:I63"/>
    <mergeCell ref="J63:M63"/>
    <mergeCell ref="N63:Q63"/>
    <mergeCell ref="R63:S63"/>
    <mergeCell ref="T63:U63"/>
    <mergeCell ref="V63:W63"/>
    <mergeCell ref="X63:Z63"/>
    <mergeCell ref="AA63:AC63"/>
    <mergeCell ref="AD61:AE61"/>
    <mergeCell ref="AF61:AG61"/>
    <mergeCell ref="AH61:AJ61"/>
    <mergeCell ref="C62:G62"/>
    <mergeCell ref="H62:I62"/>
    <mergeCell ref="J62:M62"/>
    <mergeCell ref="N62:Q62"/>
    <mergeCell ref="R62:S62"/>
    <mergeCell ref="T62:U62"/>
    <mergeCell ref="V62:W62"/>
    <mergeCell ref="X62:Z62"/>
    <mergeCell ref="AA62:AC62"/>
    <mergeCell ref="AD62:AE62"/>
    <mergeCell ref="AF62:AG62"/>
    <mergeCell ref="AH62:AJ62"/>
    <mergeCell ref="C61:G61"/>
    <mergeCell ref="H61:I61"/>
    <mergeCell ref="J61:M61"/>
    <mergeCell ref="N61:Q61"/>
    <mergeCell ref="R61:S61"/>
    <mergeCell ref="T61:U61"/>
    <mergeCell ref="V61:W61"/>
    <mergeCell ref="X61:Z61"/>
    <mergeCell ref="AA61:AC61"/>
    <mergeCell ref="AD59:AE59"/>
    <mergeCell ref="AF59:AG59"/>
    <mergeCell ref="AH59:AJ59"/>
    <mergeCell ref="C60:G60"/>
    <mergeCell ref="H60:I60"/>
    <mergeCell ref="J60:M60"/>
    <mergeCell ref="N60:Q60"/>
    <mergeCell ref="R60:S60"/>
    <mergeCell ref="T60:U60"/>
    <mergeCell ref="V60:W60"/>
    <mergeCell ref="X60:Z60"/>
    <mergeCell ref="AA60:AC60"/>
    <mergeCell ref="AD60:AE60"/>
    <mergeCell ref="AF60:AG60"/>
    <mergeCell ref="AH60:AJ60"/>
    <mergeCell ref="C59:G59"/>
    <mergeCell ref="H59:I59"/>
    <mergeCell ref="J59:M59"/>
    <mergeCell ref="N59:Q59"/>
    <mergeCell ref="R59:S59"/>
    <mergeCell ref="T59:U59"/>
    <mergeCell ref="V59:W59"/>
    <mergeCell ref="X59:Z59"/>
    <mergeCell ref="AA59:AC59"/>
    <mergeCell ref="AD57:AE57"/>
    <mergeCell ref="AF57:AG57"/>
    <mergeCell ref="AH57:AJ57"/>
    <mergeCell ref="C58:G58"/>
    <mergeCell ref="H58:I58"/>
    <mergeCell ref="J58:M58"/>
    <mergeCell ref="N58:Q58"/>
    <mergeCell ref="R58:S58"/>
    <mergeCell ref="T58:U58"/>
    <mergeCell ref="V58:W58"/>
    <mergeCell ref="X58:Z58"/>
    <mergeCell ref="AA58:AC58"/>
    <mergeCell ref="AD58:AE58"/>
    <mergeCell ref="AF58:AG58"/>
    <mergeCell ref="AH58:AJ58"/>
    <mergeCell ref="C57:G57"/>
    <mergeCell ref="H57:I57"/>
    <mergeCell ref="J57:M57"/>
    <mergeCell ref="N57:Q57"/>
    <mergeCell ref="R57:S57"/>
    <mergeCell ref="T57:U57"/>
    <mergeCell ref="V57:W57"/>
    <mergeCell ref="X57:Z57"/>
    <mergeCell ref="AA57:AC57"/>
    <mergeCell ref="AD55:AE55"/>
    <mergeCell ref="AF55:AG55"/>
    <mergeCell ref="AH55:AJ55"/>
    <mergeCell ref="C56:G56"/>
    <mergeCell ref="H56:I56"/>
    <mergeCell ref="J56:M56"/>
    <mergeCell ref="N56:Q56"/>
    <mergeCell ref="R56:S56"/>
    <mergeCell ref="T56:U56"/>
    <mergeCell ref="V56:W56"/>
    <mergeCell ref="X56:Z56"/>
    <mergeCell ref="AA56:AC56"/>
    <mergeCell ref="AD56:AE56"/>
    <mergeCell ref="AF56:AG56"/>
    <mergeCell ref="AH56:AJ56"/>
    <mergeCell ref="C55:G55"/>
    <mergeCell ref="H55:I55"/>
    <mergeCell ref="J55:M55"/>
    <mergeCell ref="N55:Q55"/>
    <mergeCell ref="R55:S55"/>
    <mergeCell ref="T55:U55"/>
    <mergeCell ref="V55:W55"/>
    <mergeCell ref="X55:Z55"/>
    <mergeCell ref="AA55:AC55"/>
    <mergeCell ref="AD53:AE53"/>
    <mergeCell ref="AF53:AG53"/>
    <mergeCell ref="AH53:AJ53"/>
    <mergeCell ref="C54:G54"/>
    <mergeCell ref="H54:I54"/>
    <mergeCell ref="J54:M54"/>
    <mergeCell ref="N54:Q54"/>
    <mergeCell ref="R54:S54"/>
    <mergeCell ref="T54:U54"/>
    <mergeCell ref="V54:W54"/>
    <mergeCell ref="X54:Z54"/>
    <mergeCell ref="AA54:AC54"/>
    <mergeCell ref="AD54:AE54"/>
    <mergeCell ref="AF54:AG54"/>
    <mergeCell ref="AH54:AJ54"/>
    <mergeCell ref="C53:G53"/>
    <mergeCell ref="H53:I53"/>
    <mergeCell ref="J53:M53"/>
    <mergeCell ref="N53:Q53"/>
    <mergeCell ref="R53:S53"/>
    <mergeCell ref="T53:U53"/>
    <mergeCell ref="V53:W53"/>
    <mergeCell ref="X53:Z53"/>
    <mergeCell ref="AA53:AC53"/>
    <mergeCell ref="AD51:AE51"/>
    <mergeCell ref="AF51:AG51"/>
    <mergeCell ref="AH51:AJ51"/>
    <mergeCell ref="C52:G52"/>
    <mergeCell ref="H52:I52"/>
    <mergeCell ref="J52:M52"/>
    <mergeCell ref="N52:Q52"/>
    <mergeCell ref="R52:S52"/>
    <mergeCell ref="T52:U52"/>
    <mergeCell ref="V52:W52"/>
    <mergeCell ref="X52:Z52"/>
    <mergeCell ref="AA52:AC52"/>
    <mergeCell ref="AD52:AE52"/>
    <mergeCell ref="AF52:AG52"/>
    <mergeCell ref="AH52:AJ52"/>
    <mergeCell ref="C51:G51"/>
    <mergeCell ref="H51:I51"/>
    <mergeCell ref="J51:M51"/>
    <mergeCell ref="N51:Q51"/>
    <mergeCell ref="R51:S51"/>
    <mergeCell ref="T51:U51"/>
    <mergeCell ref="V51:W51"/>
    <mergeCell ref="X51:Z51"/>
    <mergeCell ref="AA51:AC51"/>
    <mergeCell ref="AD49:AE49"/>
    <mergeCell ref="AF49:AG49"/>
    <mergeCell ref="AH49:AJ49"/>
    <mergeCell ref="C50:G50"/>
    <mergeCell ref="H50:I50"/>
    <mergeCell ref="J50:M50"/>
    <mergeCell ref="N50:Q50"/>
    <mergeCell ref="R50:S50"/>
    <mergeCell ref="T50:U50"/>
    <mergeCell ref="V50:W50"/>
    <mergeCell ref="X50:Z50"/>
    <mergeCell ref="AA50:AC50"/>
    <mergeCell ref="AD50:AE50"/>
    <mergeCell ref="AF50:AG50"/>
    <mergeCell ref="AH50:AJ50"/>
    <mergeCell ref="C49:G49"/>
    <mergeCell ref="H49:I49"/>
    <mergeCell ref="J49:M49"/>
    <mergeCell ref="N49:Q49"/>
    <mergeCell ref="R49:S49"/>
    <mergeCell ref="T49:U49"/>
    <mergeCell ref="V49:W49"/>
    <mergeCell ref="X49:Z49"/>
    <mergeCell ref="AA49:AC49"/>
    <mergeCell ref="AD47:AE47"/>
    <mergeCell ref="AF47:AG47"/>
    <mergeCell ref="AH47:AJ47"/>
    <mergeCell ref="C48:G48"/>
    <mergeCell ref="H48:I48"/>
    <mergeCell ref="J48:M48"/>
    <mergeCell ref="N48:Q48"/>
    <mergeCell ref="R48:S48"/>
    <mergeCell ref="T48:U48"/>
    <mergeCell ref="V48:W48"/>
    <mergeCell ref="X48:Z48"/>
    <mergeCell ref="AA48:AC48"/>
    <mergeCell ref="AD48:AE48"/>
    <mergeCell ref="AF48:AG48"/>
    <mergeCell ref="AH48:AJ48"/>
    <mergeCell ref="C47:G47"/>
    <mergeCell ref="H47:I47"/>
    <mergeCell ref="J47:M47"/>
    <mergeCell ref="N47:Q47"/>
    <mergeCell ref="R47:S47"/>
    <mergeCell ref="T47:U47"/>
    <mergeCell ref="V47:W47"/>
    <mergeCell ref="X47:Z47"/>
    <mergeCell ref="AA47:AC47"/>
    <mergeCell ref="AD45:AE45"/>
    <mergeCell ref="AF45:AG45"/>
    <mergeCell ref="AH45:AJ45"/>
    <mergeCell ref="C46:G46"/>
    <mergeCell ref="H46:I46"/>
    <mergeCell ref="J46:M46"/>
    <mergeCell ref="N46:Q46"/>
    <mergeCell ref="R46:S46"/>
    <mergeCell ref="T46:U46"/>
    <mergeCell ref="V46:W46"/>
    <mergeCell ref="X46:Z46"/>
    <mergeCell ref="AA46:AC46"/>
    <mergeCell ref="AD46:AE46"/>
    <mergeCell ref="AF46:AG46"/>
    <mergeCell ref="AH46:AJ46"/>
    <mergeCell ref="C45:G45"/>
    <mergeCell ref="H45:I45"/>
    <mergeCell ref="J45:M45"/>
    <mergeCell ref="N45:Q45"/>
    <mergeCell ref="R45:S45"/>
    <mergeCell ref="T45:U45"/>
    <mergeCell ref="V45:W45"/>
    <mergeCell ref="X45:Z45"/>
    <mergeCell ref="AA45:AC45"/>
    <mergeCell ref="AD43:AE43"/>
    <mergeCell ref="AF43:AG43"/>
    <mergeCell ref="AH43:AJ43"/>
    <mergeCell ref="C44:G44"/>
    <mergeCell ref="H44:I44"/>
    <mergeCell ref="J44:M44"/>
    <mergeCell ref="N44:Q44"/>
    <mergeCell ref="R44:S44"/>
    <mergeCell ref="T44:U44"/>
    <mergeCell ref="V44:W44"/>
    <mergeCell ref="X44:Z44"/>
    <mergeCell ref="AA44:AC44"/>
    <mergeCell ref="AD44:AE44"/>
    <mergeCell ref="AF44:AG44"/>
    <mergeCell ref="AH44:AJ44"/>
    <mergeCell ref="C43:G43"/>
    <mergeCell ref="H43:I43"/>
    <mergeCell ref="J43:M43"/>
    <mergeCell ref="N43:Q43"/>
    <mergeCell ref="R43:S43"/>
    <mergeCell ref="T43:U43"/>
    <mergeCell ref="V43:W43"/>
    <mergeCell ref="X43:Z43"/>
    <mergeCell ref="AA43:AC43"/>
    <mergeCell ref="AD41:AE41"/>
    <mergeCell ref="AF41:AG41"/>
    <mergeCell ref="AH41:AJ41"/>
    <mergeCell ref="C42:G42"/>
    <mergeCell ref="H42:I42"/>
    <mergeCell ref="J42:M42"/>
    <mergeCell ref="N42:Q42"/>
    <mergeCell ref="R42:S42"/>
    <mergeCell ref="T42:U42"/>
    <mergeCell ref="V42:W42"/>
    <mergeCell ref="X42:Z42"/>
    <mergeCell ref="AA42:AC42"/>
    <mergeCell ref="AD42:AE42"/>
    <mergeCell ref="AF42:AG42"/>
    <mergeCell ref="AH42:AJ42"/>
    <mergeCell ref="C41:G41"/>
    <mergeCell ref="H41:I41"/>
    <mergeCell ref="J41:M41"/>
    <mergeCell ref="N41:Q41"/>
    <mergeCell ref="R41:S41"/>
    <mergeCell ref="T41:U41"/>
    <mergeCell ref="V41:W41"/>
    <mergeCell ref="X41:Z41"/>
    <mergeCell ref="AA41:AC41"/>
    <mergeCell ref="AD39:AE39"/>
    <mergeCell ref="AF39:AG39"/>
    <mergeCell ref="AH39:AJ39"/>
    <mergeCell ref="C40:G40"/>
    <mergeCell ref="H40:I40"/>
    <mergeCell ref="J40:M40"/>
    <mergeCell ref="N40:Q40"/>
    <mergeCell ref="R40:S40"/>
    <mergeCell ref="T40:U40"/>
    <mergeCell ref="V40:W40"/>
    <mergeCell ref="X40:Z40"/>
    <mergeCell ref="AA40:AC40"/>
    <mergeCell ref="AD40:AE40"/>
    <mergeCell ref="AF40:AG40"/>
    <mergeCell ref="AH40:AJ40"/>
    <mergeCell ref="C39:G39"/>
    <mergeCell ref="H39:I39"/>
    <mergeCell ref="J39:M39"/>
    <mergeCell ref="N39:Q39"/>
    <mergeCell ref="R39:S39"/>
    <mergeCell ref="T39:U39"/>
    <mergeCell ref="V39:W39"/>
    <mergeCell ref="X39:Z39"/>
    <mergeCell ref="AA39:AC39"/>
    <mergeCell ref="AD37:AE37"/>
    <mergeCell ref="AF37:AG37"/>
    <mergeCell ref="AH37:AJ37"/>
    <mergeCell ref="C38:G38"/>
    <mergeCell ref="H38:I38"/>
    <mergeCell ref="J38:M38"/>
    <mergeCell ref="N38:Q38"/>
    <mergeCell ref="R38:S38"/>
    <mergeCell ref="T38:U38"/>
    <mergeCell ref="V38:W38"/>
    <mergeCell ref="X38:Z38"/>
    <mergeCell ref="AA38:AC38"/>
    <mergeCell ref="AD38:AE38"/>
    <mergeCell ref="AF38:AG38"/>
    <mergeCell ref="AH38:AJ38"/>
    <mergeCell ref="C37:G37"/>
    <mergeCell ref="H37:I37"/>
    <mergeCell ref="J37:M37"/>
    <mergeCell ref="N37:Q37"/>
    <mergeCell ref="R37:S37"/>
    <mergeCell ref="T37:U37"/>
    <mergeCell ref="V37:W37"/>
    <mergeCell ref="X37:Z37"/>
    <mergeCell ref="AA37:AC37"/>
    <mergeCell ref="AD35:AE35"/>
    <mergeCell ref="AF35:AG35"/>
    <mergeCell ref="AH35:AJ35"/>
    <mergeCell ref="C36:G36"/>
    <mergeCell ref="H36:I36"/>
    <mergeCell ref="J36:M36"/>
    <mergeCell ref="N36:Q36"/>
    <mergeCell ref="R36:S36"/>
    <mergeCell ref="T36:U36"/>
    <mergeCell ref="V36:W36"/>
    <mergeCell ref="X36:Z36"/>
    <mergeCell ref="AA36:AC36"/>
    <mergeCell ref="AD36:AE36"/>
    <mergeCell ref="AF36:AG36"/>
    <mergeCell ref="AH36:AJ36"/>
    <mergeCell ref="C35:G35"/>
    <mergeCell ref="H35:I35"/>
    <mergeCell ref="J35:M35"/>
    <mergeCell ref="N35:Q35"/>
    <mergeCell ref="R35:S35"/>
    <mergeCell ref="T35:U35"/>
    <mergeCell ref="V35:W35"/>
    <mergeCell ref="X35:Z35"/>
    <mergeCell ref="AA35:AC35"/>
    <mergeCell ref="AD33:AE33"/>
    <mergeCell ref="AF33:AG33"/>
    <mergeCell ref="AH33:AJ33"/>
    <mergeCell ref="C34:G34"/>
    <mergeCell ref="H34:I34"/>
    <mergeCell ref="J34:M34"/>
    <mergeCell ref="N34:Q34"/>
    <mergeCell ref="R34:S34"/>
    <mergeCell ref="T34:U34"/>
    <mergeCell ref="V34:W34"/>
    <mergeCell ref="X34:Z34"/>
    <mergeCell ref="AA34:AC34"/>
    <mergeCell ref="AD34:AE34"/>
    <mergeCell ref="AF34:AG34"/>
    <mergeCell ref="AH34:AJ34"/>
    <mergeCell ref="C33:G33"/>
    <mergeCell ref="H33:I33"/>
    <mergeCell ref="J33:M33"/>
    <mergeCell ref="N33:Q33"/>
    <mergeCell ref="R33:S33"/>
    <mergeCell ref="T33:U33"/>
    <mergeCell ref="V33:W33"/>
    <mergeCell ref="X33:Z33"/>
    <mergeCell ref="AA33:AC33"/>
    <mergeCell ref="X31:Z31"/>
    <mergeCell ref="AA31:AC31"/>
    <mergeCell ref="AD31:AE31"/>
    <mergeCell ref="AF31:AG31"/>
    <mergeCell ref="AH31:AJ31"/>
    <mergeCell ref="C32:G32"/>
    <mergeCell ref="H32:I32"/>
    <mergeCell ref="J32:M32"/>
    <mergeCell ref="N32:Q32"/>
    <mergeCell ref="R32:S32"/>
    <mergeCell ref="T32:U32"/>
    <mergeCell ref="V32:W32"/>
    <mergeCell ref="X32:Z32"/>
    <mergeCell ref="AA32:AC32"/>
    <mergeCell ref="AD32:AE32"/>
    <mergeCell ref="AF32:AG32"/>
    <mergeCell ref="AH32:AJ32"/>
    <mergeCell ref="N29:Q29"/>
    <mergeCell ref="N30:Q30"/>
    <mergeCell ref="H30:I30"/>
    <mergeCell ref="R30:S30"/>
    <mergeCell ref="C29:G29"/>
    <mergeCell ref="H29:I29"/>
    <mergeCell ref="R29:S29"/>
    <mergeCell ref="AM50:AR55"/>
    <mergeCell ref="AE70:AG70"/>
    <mergeCell ref="AH70:AJ70"/>
    <mergeCell ref="AB70:AD70"/>
    <mergeCell ref="L66:N66"/>
    <mergeCell ref="J29:M29"/>
    <mergeCell ref="J30:M30"/>
    <mergeCell ref="X30:Z30"/>
    <mergeCell ref="W66:Y66"/>
    <mergeCell ref="AB65:AI67"/>
    <mergeCell ref="C31:G31"/>
    <mergeCell ref="H31:I31"/>
    <mergeCell ref="J31:M31"/>
    <mergeCell ref="N31:Q31"/>
    <mergeCell ref="R31:S31"/>
    <mergeCell ref="T31:U31"/>
    <mergeCell ref="V31:W31"/>
    <mergeCell ref="AM3:AR4"/>
    <mergeCell ref="AM14:AM16"/>
    <mergeCell ref="C19:AJ19"/>
    <mergeCell ref="T24:U24"/>
    <mergeCell ref="T25:U25"/>
    <mergeCell ref="J27:M27"/>
    <mergeCell ref="N26:Q26"/>
    <mergeCell ref="N27:Q27"/>
    <mergeCell ref="N28:Q28"/>
    <mergeCell ref="G16:T16"/>
    <mergeCell ref="G14:K14"/>
    <mergeCell ref="J3:M6"/>
    <mergeCell ref="N3:Q6"/>
    <mergeCell ref="N24:Q24"/>
    <mergeCell ref="N25:Q25"/>
    <mergeCell ref="AH25:AJ25"/>
    <mergeCell ref="AF28:AG28"/>
    <mergeCell ref="AF25:AG25"/>
    <mergeCell ref="AH23:AJ23"/>
    <mergeCell ref="AA20:AC23"/>
    <mergeCell ref="AD21:AE21"/>
    <mergeCell ref="AF21:AG21"/>
    <mergeCell ref="V20:W23"/>
    <mergeCell ref="AD20:AE20"/>
    <mergeCell ref="A22:A23"/>
    <mergeCell ref="H24:I24"/>
    <mergeCell ref="C24:G24"/>
    <mergeCell ref="R24:S24"/>
    <mergeCell ref="R20:S23"/>
    <mergeCell ref="X24:Z24"/>
    <mergeCell ref="C27:G27"/>
    <mergeCell ref="H27:I27"/>
    <mergeCell ref="R27:S27"/>
    <mergeCell ref="V27:W27"/>
    <mergeCell ref="C26:G26"/>
    <mergeCell ref="H26:I26"/>
    <mergeCell ref="R26:S26"/>
    <mergeCell ref="V26:W26"/>
    <mergeCell ref="J20:M23"/>
    <mergeCell ref="N20:Q23"/>
    <mergeCell ref="J24:M24"/>
    <mergeCell ref="J25:M25"/>
    <mergeCell ref="H20:I23"/>
    <mergeCell ref="C20:G23"/>
    <mergeCell ref="T20:U23"/>
    <mergeCell ref="V25:W25"/>
    <mergeCell ref="C25:G25"/>
    <mergeCell ref="H25:I25"/>
    <mergeCell ref="D2:AC2"/>
    <mergeCell ref="R3:S6"/>
    <mergeCell ref="C3:G6"/>
    <mergeCell ref="H3:I6"/>
    <mergeCell ref="AA3:AC6"/>
    <mergeCell ref="AD3:AE3"/>
    <mergeCell ref="AF3:AG3"/>
    <mergeCell ref="C14:F14"/>
    <mergeCell ref="Q14:T14"/>
    <mergeCell ref="T3:U6"/>
    <mergeCell ref="V3:W6"/>
    <mergeCell ref="X3:Z6"/>
    <mergeCell ref="J26:M26"/>
    <mergeCell ref="AN45:AR48"/>
    <mergeCell ref="AM24:AR24"/>
    <mergeCell ref="AM26:AM29"/>
    <mergeCell ref="AN26:AR29"/>
    <mergeCell ref="AA27:AC27"/>
    <mergeCell ref="J28:M28"/>
    <mergeCell ref="X29:Z29"/>
    <mergeCell ref="AF27:AG27"/>
    <mergeCell ref="AH27:AJ27"/>
    <mergeCell ref="AM42:AR42"/>
    <mergeCell ref="AM43:AM44"/>
    <mergeCell ref="AN43:AR44"/>
    <mergeCell ref="AM45:AM48"/>
    <mergeCell ref="AD25:AE25"/>
    <mergeCell ref="V24:W24"/>
    <mergeCell ref="X27:Z27"/>
    <mergeCell ref="X28:Z28"/>
    <mergeCell ref="T28:U28"/>
    <mergeCell ref="AD24:AE24"/>
    <mergeCell ref="AD27:AE27"/>
    <mergeCell ref="AD26:AE26"/>
    <mergeCell ref="AA25:AC25"/>
    <mergeCell ref="T26:U26"/>
    <mergeCell ref="AH3:AJ3"/>
    <mergeCell ref="AD4:AE4"/>
    <mergeCell ref="AF4:AG4"/>
    <mergeCell ref="AH4:AJ4"/>
    <mergeCell ref="AD5:AE5"/>
    <mergeCell ref="AF5:AG5"/>
    <mergeCell ref="R25:S25"/>
    <mergeCell ref="X25:Z25"/>
    <mergeCell ref="X26:Z26"/>
    <mergeCell ref="AA26:AC26"/>
    <mergeCell ref="AF24:AG24"/>
    <mergeCell ref="AA24:AC24"/>
    <mergeCell ref="AF20:AG20"/>
    <mergeCell ref="AD22:AE22"/>
    <mergeCell ref="AF22:AG22"/>
    <mergeCell ref="AD23:AE23"/>
    <mergeCell ref="AF23:AG23"/>
    <mergeCell ref="X20:Z23"/>
    <mergeCell ref="AM40:AR41"/>
    <mergeCell ref="AH5:AJ5"/>
    <mergeCell ref="AD6:AE6"/>
    <mergeCell ref="AF6:AG6"/>
    <mergeCell ref="AH6:AJ6"/>
    <mergeCell ref="C12:AJ12"/>
    <mergeCell ref="AN14:AR16"/>
    <mergeCell ref="AG14:AJ14"/>
    <mergeCell ref="C18:AB18"/>
    <mergeCell ref="C16:F16"/>
    <mergeCell ref="C7:AJ7"/>
    <mergeCell ref="C10:AJ10"/>
    <mergeCell ref="M14:P14"/>
    <mergeCell ref="AH24:AJ24"/>
    <mergeCell ref="AH30:AJ30"/>
    <mergeCell ref="AH26:AJ26"/>
    <mergeCell ref="AH29:AJ29"/>
    <mergeCell ref="AH20:AJ20"/>
    <mergeCell ref="AH21:AJ21"/>
    <mergeCell ref="AH22:AJ22"/>
    <mergeCell ref="C30:G30"/>
    <mergeCell ref="C28:G28"/>
    <mergeCell ref="H28:I28"/>
    <mergeCell ref="R28:S28"/>
    <mergeCell ref="AU21:AU23"/>
    <mergeCell ref="AN25:AR25"/>
    <mergeCell ref="AM31:AR32"/>
    <mergeCell ref="AM33:AR33"/>
    <mergeCell ref="AN34:AR34"/>
    <mergeCell ref="AM35:AM38"/>
    <mergeCell ref="AN35:AR38"/>
    <mergeCell ref="T29:U29"/>
    <mergeCell ref="T30:U30"/>
    <mergeCell ref="V30:W30"/>
    <mergeCell ref="AA30:AC30"/>
    <mergeCell ref="AD30:AE30"/>
    <mergeCell ref="AF30:AG30"/>
    <mergeCell ref="AF26:AG26"/>
    <mergeCell ref="AH28:AJ28"/>
    <mergeCell ref="V29:W29"/>
    <mergeCell ref="AA29:AC29"/>
    <mergeCell ref="AD29:AE29"/>
    <mergeCell ref="AF29:AG29"/>
    <mergeCell ref="AM20:AR23"/>
    <mergeCell ref="V28:W28"/>
    <mergeCell ref="AA28:AC28"/>
    <mergeCell ref="AD28:AE28"/>
    <mergeCell ref="T27:U27"/>
  </mergeCells>
  <dataValidations count="2">
    <dataValidation type="decimal" allowBlank="1" showInputMessage="1" showErrorMessage="1" errorTitle="Keine Zahl!" error="Sie können in diesem Feld nur Zahlen erfassen oder Zahl zu groß!" sqref="AD24:AE63">
      <formula1>0</formula1>
      <formula2>99</formula2>
    </dataValidation>
    <dataValidation type="decimal" allowBlank="1" showInputMessage="1" showErrorMessage="1" errorTitle="Keine Zahl!" error="Sie können in diesem Feld nur Zahlen erfassen oder Zahl zu groß!" sqref="V24:X63">
      <formula1>0</formula1>
      <formula2>500000</formula2>
    </dataValidation>
  </dataValidations>
  <pageMargins left="0.51181102362204722" right="0.39370078740157483" top="0.59055118110236227" bottom="0.59055118110236227" header="0.31496062992125984" footer="0.27559055118110237"/>
  <pageSetup paperSize="9" scale="76" fitToHeight="0" orientation="landscape" r:id="rId1"/>
  <headerFooter>
    <oddFooter>&amp;L&amp;"Arial,Standard"&amp;9L:\ISO\ABT3\VA3362\B3362_03.xlsx&amp;C&amp;"Arial,Standard"&amp;9 Version 08 (letzte Änderung: 05.09.2022)&amp;R&amp;"Arial,Standard"&amp;9Beilage 2: Seite &amp;P von &amp;N</oddFooter>
  </headerFooter>
  <ignoredErrors>
    <ignoredError sqref="G14 G16" unlocked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x14:formula1>
            <xm:f>LOV!$K$7:$K$9</xm:f>
          </x14:formula1>
          <xm:sqref>H24:I63</xm:sqref>
        </x14:dataValidation>
        <x14:dataValidation type="list" allowBlank="1" showInputMessage="1" showErrorMessage="1">
          <x14:formula1>
            <xm:f>LOV!$W$7:$W$11</xm:f>
          </x14:formula1>
          <xm:sqref>T24:U63</xm:sqref>
        </x14:dataValidation>
        <x14:dataValidation type="list" allowBlank="1" showInputMessage="1" showErrorMessage="1" errorTitle="Ungültiges Produkt" error="Es können nur Produkte aus der Liste angeben werden!" promptTitle="Erzeugnis" prompt="Bitte auswählen!">
          <x14:formula1>
            <xm:f>LOV!$G$7:$G$48</xm:f>
          </x14:formula1>
          <xm:sqref>C24:G63</xm:sqref>
        </x14:dataValidation>
        <x14:dataValidation type="list" allowBlank="1" showInputMessage="1" showErrorMessage="1" errorTitle="Keine Zahl!" error="Sie können in diesem Feld nur Zahlen erfassen oder Zahl zu groß!">
          <x14:formula1>
            <xm:f>LOV!$AM$7:$AM$10</xm:f>
          </x14:formula1>
          <xm:sqref>N24:Q63</xm:sqref>
        </x14:dataValidation>
        <x14:dataValidation type="list" allowBlank="1" showInputMessage="1" showErrorMessage="1">
          <x14:formula1>
            <xm:f>LOV!$AQ$7:$AQ$10</xm:f>
          </x14:formula1>
          <xm:sqref>R24:S63</xm:sqref>
        </x14:dataValidation>
        <x14:dataValidation type="list" allowBlank="1" showInputMessage="1" showErrorMessage="1" errorTitle="Keine Zahl!" error="Sie können in diesem Feld nur Zahlen erfassen oder Zahl zu groß!">
          <x14:formula1>
            <xm:f>LOV!$AI$7:$AI$12</xm:f>
          </x14:formula1>
          <xm:sqref>J24:M63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M79"/>
  <sheetViews>
    <sheetView showGridLines="0" zoomScale="130" zoomScaleNormal="130" zoomScaleSheetLayoutView="130" workbookViewId="0">
      <pane xSplit="1" ySplit="1" topLeftCell="B2" activePane="bottomRight" state="frozen"/>
      <selection pane="topRight" activeCell="B1" sqref="B1"/>
      <selection pane="bottomLeft" activeCell="A2" sqref="A2"/>
      <selection pane="bottomRight" activeCell="B1" sqref="B1"/>
    </sheetView>
  </sheetViews>
  <sheetFormatPr baseColWidth="10" defaultColWidth="11.42578125" defaultRowHeight="15" outlineLevelRow="1" x14ac:dyDescent="0.25"/>
  <cols>
    <col min="1" max="1" width="1.28515625" customWidth="1"/>
    <col min="2" max="19" width="5.28515625" customWidth="1"/>
    <col min="20" max="20" width="1.28515625" customWidth="1"/>
    <col min="21" max="21" width="2.7109375" style="4" customWidth="1"/>
    <col min="22" max="22" width="5.28515625" style="4" customWidth="1"/>
    <col min="23" max="26" width="11.42578125" style="4"/>
    <col min="27" max="27" width="11.42578125" style="4" customWidth="1"/>
    <col min="28" max="29" width="11.42578125" customWidth="1"/>
    <col min="30" max="30" width="11.42578125" style="6" customWidth="1"/>
    <col min="31" max="41" width="11.42578125" customWidth="1"/>
  </cols>
  <sheetData>
    <row r="1" spans="1:39" x14ac:dyDescent="0.25">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V1" s="1"/>
    </row>
    <row r="2" spans="1:39" x14ac:dyDescent="0.25">
      <c r="B2" s="203"/>
      <c r="C2" s="203"/>
      <c r="D2" s="203"/>
      <c r="E2" s="203"/>
      <c r="F2" s="203"/>
      <c r="G2" s="203"/>
      <c r="H2" s="203"/>
      <c r="I2" s="203"/>
      <c r="J2" s="203"/>
      <c r="K2" s="203"/>
      <c r="L2" s="203"/>
      <c r="M2" s="203"/>
      <c r="N2" s="203"/>
      <c r="O2" s="203"/>
      <c r="P2" s="203"/>
      <c r="Q2" s="203"/>
      <c r="R2" s="203"/>
      <c r="S2" s="203"/>
    </row>
    <row r="3" spans="1:39" ht="6.75" customHeight="1" x14ac:dyDescent="0.25">
      <c r="A3" s="64"/>
      <c r="B3" s="64"/>
      <c r="C3" s="64"/>
      <c r="D3" s="64"/>
      <c r="E3" s="64"/>
      <c r="F3" s="64"/>
      <c r="G3" s="64"/>
      <c r="H3" s="64"/>
      <c r="I3" s="64"/>
      <c r="J3" s="64"/>
      <c r="K3" s="64"/>
      <c r="L3" s="64"/>
      <c r="M3" s="64"/>
      <c r="N3" s="64"/>
      <c r="O3" s="64"/>
      <c r="P3" s="64"/>
      <c r="Q3" s="64"/>
      <c r="R3" s="64"/>
      <c r="S3" s="64"/>
      <c r="T3" s="64"/>
    </row>
    <row r="4" spans="1:39" ht="10.5" customHeight="1" x14ac:dyDescent="0.25">
      <c r="A4" s="64"/>
      <c r="B4" s="1"/>
      <c r="C4" s="1"/>
      <c r="D4" s="1"/>
      <c r="E4" s="1"/>
      <c r="F4" s="1"/>
      <c r="G4" s="1"/>
      <c r="H4" s="1"/>
      <c r="I4" s="1"/>
      <c r="J4" s="1"/>
      <c r="K4" s="10"/>
      <c r="L4" s="1"/>
      <c r="M4" s="1"/>
      <c r="N4" s="1"/>
      <c r="O4" s="1"/>
      <c r="P4" s="9"/>
      <c r="Q4" s="1"/>
      <c r="R4" s="1"/>
      <c r="S4" s="28"/>
      <c r="T4" s="64"/>
    </row>
    <row r="5" spans="1:39" ht="24" customHeight="1" x14ac:dyDescent="0.25">
      <c r="A5" s="64"/>
      <c r="B5" s="12"/>
      <c r="C5" s="12"/>
      <c r="D5" s="12"/>
      <c r="E5" s="12"/>
      <c r="F5" s="12"/>
      <c r="H5" s="398" t="s">
        <v>29</v>
      </c>
      <c r="I5" s="398"/>
      <c r="J5" s="398"/>
      <c r="K5" s="398"/>
      <c r="L5" s="398"/>
      <c r="M5" s="398"/>
      <c r="N5" s="398"/>
      <c r="O5" s="398"/>
      <c r="P5" s="398"/>
      <c r="Q5" s="398"/>
      <c r="R5" s="398"/>
      <c r="S5" s="398"/>
      <c r="T5" s="64"/>
      <c r="V5" s="57" t="s">
        <v>10</v>
      </c>
      <c r="W5" s="5"/>
      <c r="X5" s="5"/>
      <c r="Y5" s="5"/>
      <c r="Z5" s="5"/>
      <c r="AA5" s="5"/>
    </row>
    <row r="6" spans="1:39" ht="15" customHeight="1" x14ac:dyDescent="0.25">
      <c r="A6" s="64"/>
      <c r="B6" s="12"/>
      <c r="C6" s="12"/>
      <c r="D6" s="12"/>
      <c r="E6" s="12"/>
      <c r="F6" s="12"/>
      <c r="G6" s="12"/>
      <c r="H6" s="398"/>
      <c r="I6" s="398"/>
      <c r="J6" s="398"/>
      <c r="K6" s="398"/>
      <c r="L6" s="398"/>
      <c r="M6" s="398"/>
      <c r="N6" s="398"/>
      <c r="O6" s="398"/>
      <c r="P6" s="398"/>
      <c r="Q6" s="398"/>
      <c r="R6" s="398"/>
      <c r="S6" s="398"/>
      <c r="T6" s="64"/>
      <c r="V6"/>
      <c r="W6"/>
      <c r="X6"/>
      <c r="Y6"/>
      <c r="Z6"/>
      <c r="AA6"/>
    </row>
    <row r="7" spans="1:39" ht="8.25" customHeight="1" x14ac:dyDescent="0.25">
      <c r="A7" s="64"/>
      <c r="B7" s="12"/>
      <c r="C7" s="12"/>
      <c r="D7" s="12"/>
      <c r="E7" s="12"/>
      <c r="F7" s="12"/>
      <c r="G7" s="12"/>
      <c r="H7" s="12"/>
      <c r="I7" s="12"/>
      <c r="J7" s="12"/>
      <c r="K7" s="12"/>
      <c r="L7" s="12"/>
      <c r="M7" s="12"/>
      <c r="N7" s="12"/>
      <c r="O7" s="12"/>
      <c r="P7" s="12"/>
      <c r="Q7" s="12"/>
      <c r="R7" s="13"/>
      <c r="S7" s="28"/>
      <c r="T7" s="64"/>
    </row>
    <row r="8" spans="1:39" s="35" customFormat="1" ht="20.25" customHeight="1" x14ac:dyDescent="0.25">
      <c r="A8" s="65"/>
      <c r="B8" s="193" t="s">
        <v>128</v>
      </c>
      <c r="C8" s="193"/>
      <c r="D8" s="193"/>
      <c r="E8" s="193"/>
      <c r="F8" s="193"/>
      <c r="G8" s="193"/>
      <c r="H8" s="193"/>
      <c r="I8" s="193"/>
      <c r="J8" s="193"/>
      <c r="K8" s="193"/>
      <c r="L8" s="193"/>
      <c r="M8" s="193"/>
      <c r="N8" s="193"/>
      <c r="O8" s="193"/>
      <c r="P8" s="193"/>
      <c r="Q8" s="193"/>
      <c r="R8" s="193"/>
      <c r="S8" s="193"/>
      <c r="T8" s="65"/>
      <c r="U8" s="34"/>
      <c r="V8" s="62" t="s">
        <v>11</v>
      </c>
      <c r="W8" s="68"/>
      <c r="X8" s="68"/>
      <c r="Y8" s="68"/>
      <c r="Z8" s="68"/>
      <c r="AA8" s="68"/>
      <c r="AD8" s="36"/>
    </row>
    <row r="9" spans="1:39" ht="15" customHeight="1" x14ac:dyDescent="0.25">
      <c r="A9" s="64"/>
      <c r="B9" s="2"/>
      <c r="C9" s="1"/>
      <c r="D9" s="1"/>
      <c r="E9" s="1"/>
      <c r="F9" s="1"/>
      <c r="G9" s="1"/>
      <c r="H9" s="1"/>
      <c r="I9" s="1"/>
      <c r="J9" s="1"/>
      <c r="K9" s="1"/>
      <c r="L9" s="1"/>
      <c r="M9" s="1"/>
      <c r="N9" s="1"/>
      <c r="O9" s="1"/>
      <c r="P9" s="1"/>
      <c r="Q9" s="1"/>
      <c r="R9" s="2"/>
      <c r="S9" s="87" t="s">
        <v>109</v>
      </c>
      <c r="T9" s="64"/>
    </row>
    <row r="10" spans="1:39" ht="9" customHeight="1" x14ac:dyDescent="0.25">
      <c r="A10" s="64"/>
      <c r="B10" s="2"/>
      <c r="C10" s="1"/>
      <c r="D10" s="1"/>
      <c r="E10" s="1"/>
      <c r="F10" s="1"/>
      <c r="G10" s="1"/>
      <c r="H10" s="1"/>
      <c r="I10" s="1"/>
      <c r="J10" s="1"/>
      <c r="K10" s="1"/>
      <c r="L10" s="1"/>
      <c r="M10" s="1"/>
      <c r="N10" s="1"/>
      <c r="O10" s="1"/>
      <c r="P10" s="1"/>
      <c r="Q10" s="1"/>
      <c r="R10" s="2"/>
      <c r="S10" s="37"/>
      <c r="T10" s="64"/>
    </row>
    <row r="11" spans="1:39" ht="29.25" customHeight="1" x14ac:dyDescent="0.45">
      <c r="A11" s="64"/>
      <c r="B11" s="392" t="s">
        <v>12</v>
      </c>
      <c r="C11" s="392"/>
      <c r="D11" s="392"/>
      <c r="E11" s="392"/>
      <c r="F11" s="392"/>
      <c r="G11" s="392"/>
      <c r="H11" s="392"/>
      <c r="I11" s="392"/>
      <c r="J11" s="392"/>
      <c r="K11" s="392"/>
      <c r="L11" s="392"/>
      <c r="M11" s="392"/>
      <c r="N11" s="392"/>
      <c r="O11" s="392"/>
      <c r="P11" s="392"/>
      <c r="Q11" s="392"/>
      <c r="R11" s="392"/>
      <c r="S11" s="392"/>
      <c r="T11" s="64"/>
      <c r="W11" s="396" t="s">
        <v>14</v>
      </c>
      <c r="X11" s="396"/>
      <c r="Y11" s="396"/>
      <c r="Z11" s="396"/>
      <c r="AA11" s="396"/>
      <c r="AD11"/>
    </row>
    <row r="12" spans="1:39" ht="21" customHeight="1" x14ac:dyDescent="0.35">
      <c r="A12" s="64"/>
      <c r="B12" s="393" t="s">
        <v>13</v>
      </c>
      <c r="C12" s="393"/>
      <c r="D12" s="393"/>
      <c r="E12" s="393"/>
      <c r="F12" s="393"/>
      <c r="G12" s="393"/>
      <c r="H12" s="393"/>
      <c r="I12" s="393"/>
      <c r="J12" s="393"/>
      <c r="K12" s="393"/>
      <c r="L12" s="393"/>
      <c r="M12" s="393"/>
      <c r="N12" s="393"/>
      <c r="O12" s="393"/>
      <c r="P12" s="393"/>
      <c r="Q12" s="393"/>
      <c r="R12" s="393"/>
      <c r="S12" s="393"/>
      <c r="T12" s="64"/>
      <c r="W12" s="395" t="s">
        <v>26</v>
      </c>
      <c r="X12" s="395"/>
      <c r="Y12" s="395"/>
      <c r="Z12" s="395"/>
      <c r="AA12" s="395"/>
      <c r="AD12"/>
    </row>
    <row r="13" spans="1:39" ht="12.75" customHeight="1" x14ac:dyDescent="0.25">
      <c r="A13" s="64"/>
      <c r="B13" s="7"/>
      <c r="C13" s="1"/>
      <c r="D13" s="1"/>
      <c r="E13" s="1"/>
      <c r="F13" s="1"/>
      <c r="G13" s="1"/>
      <c r="H13" s="1"/>
      <c r="I13" s="1"/>
      <c r="J13" s="1"/>
      <c r="K13" s="1"/>
      <c r="L13" s="1"/>
      <c r="M13" s="1"/>
      <c r="N13" s="1"/>
      <c r="O13" s="1"/>
      <c r="P13" s="1"/>
      <c r="Q13" s="1"/>
      <c r="R13" s="1"/>
      <c r="S13" s="1"/>
      <c r="T13" s="64"/>
      <c r="W13" s="395" t="s">
        <v>21</v>
      </c>
      <c r="X13" s="395"/>
      <c r="Y13" s="395"/>
      <c r="Z13" s="395"/>
      <c r="AA13" s="395"/>
      <c r="AD13"/>
    </row>
    <row r="14" spans="1:39" s="4" customFormat="1" ht="12.75" customHeight="1" x14ac:dyDescent="0.25">
      <c r="A14" s="64"/>
      <c r="B14" s="70"/>
      <c r="C14" s="70"/>
      <c r="D14" s="70"/>
      <c r="E14" s="70"/>
      <c r="F14" s="70"/>
      <c r="G14" s="70"/>
      <c r="H14" s="70"/>
      <c r="I14" s="70"/>
      <c r="J14" s="70"/>
      <c r="K14" s="70"/>
      <c r="L14" s="70"/>
      <c r="M14" s="70"/>
      <c r="N14" s="70"/>
      <c r="O14" s="70"/>
      <c r="P14" s="70"/>
      <c r="Q14" s="70"/>
      <c r="R14" s="70"/>
      <c r="S14" s="70"/>
      <c r="T14" s="64"/>
      <c r="V14" s="27"/>
      <c r="W14" s="395" t="s">
        <v>112</v>
      </c>
      <c r="X14" s="395"/>
      <c r="Y14" s="395"/>
      <c r="Z14" s="395"/>
      <c r="AA14" s="395"/>
      <c r="AB14"/>
      <c r="AC14"/>
      <c r="AD14"/>
      <c r="AE14"/>
      <c r="AF14"/>
      <c r="AG14"/>
      <c r="AH14"/>
      <c r="AI14"/>
      <c r="AJ14"/>
      <c r="AK14"/>
      <c r="AL14"/>
      <c r="AM14"/>
    </row>
    <row r="15" spans="1:39" ht="13.5" customHeight="1" x14ac:dyDescent="0.25">
      <c r="A15" s="64"/>
      <c r="B15" s="38" t="s">
        <v>34</v>
      </c>
      <c r="C15" s="25"/>
      <c r="D15" s="25"/>
      <c r="E15" s="25"/>
      <c r="F15" s="25"/>
      <c r="G15" s="25"/>
      <c r="H15" s="25"/>
      <c r="I15" s="25"/>
      <c r="J15" s="25"/>
      <c r="K15" s="25"/>
      <c r="L15" s="25"/>
      <c r="M15" s="25"/>
      <c r="N15" s="25"/>
      <c r="O15" s="25"/>
      <c r="P15" s="25"/>
      <c r="Q15" s="25"/>
      <c r="R15" s="25"/>
      <c r="S15" s="25"/>
      <c r="T15" s="64"/>
      <c r="W15" s="395" t="s">
        <v>113</v>
      </c>
      <c r="X15" s="395"/>
      <c r="Y15" s="395"/>
      <c r="Z15" s="395"/>
      <c r="AA15" s="395"/>
    </row>
    <row r="16" spans="1:39" ht="9" customHeight="1" outlineLevel="1" x14ac:dyDescent="0.25">
      <c r="A16" s="64"/>
      <c r="B16" s="26"/>
      <c r="C16" s="2"/>
      <c r="D16" s="2"/>
      <c r="E16" s="2"/>
      <c r="F16" s="2"/>
      <c r="G16" s="2"/>
      <c r="H16" s="2"/>
      <c r="I16" s="2"/>
      <c r="J16" s="2"/>
      <c r="K16" s="2"/>
      <c r="L16" s="2"/>
      <c r="M16" s="2"/>
      <c r="N16" s="2"/>
      <c r="O16" s="2"/>
      <c r="P16" s="2"/>
      <c r="Q16" s="2"/>
      <c r="R16" s="2"/>
      <c r="S16" s="2"/>
      <c r="T16" s="64"/>
      <c r="V16" s="27"/>
    </row>
    <row r="17" spans="1:30" ht="81" customHeight="1" outlineLevel="1" x14ac:dyDescent="0.25">
      <c r="A17" s="64"/>
      <c r="B17" s="397" t="s">
        <v>191</v>
      </c>
      <c r="C17" s="397"/>
      <c r="D17" s="397"/>
      <c r="E17" s="397"/>
      <c r="F17" s="397"/>
      <c r="G17" s="397"/>
      <c r="H17" s="397"/>
      <c r="I17" s="397"/>
      <c r="J17" s="397"/>
      <c r="K17" s="397"/>
      <c r="L17" s="397"/>
      <c r="M17" s="397"/>
      <c r="N17" s="397"/>
      <c r="O17" s="397"/>
      <c r="P17" s="397"/>
      <c r="Q17" s="397"/>
      <c r="R17" s="397"/>
      <c r="S17" s="397"/>
      <c r="T17" s="64"/>
      <c r="V17" s="27"/>
    </row>
    <row r="18" spans="1:30" s="4" customFormat="1" ht="11.25" customHeight="1" x14ac:dyDescent="0.25">
      <c r="A18" s="64"/>
      <c r="B18" s="266"/>
      <c r="C18" s="266"/>
      <c r="D18" s="266"/>
      <c r="E18" s="266"/>
      <c r="F18" s="266"/>
      <c r="G18" s="266"/>
      <c r="H18" s="266"/>
      <c r="I18" s="266"/>
      <c r="J18" s="266"/>
      <c r="K18" s="266"/>
      <c r="L18" s="266"/>
      <c r="M18" s="266"/>
      <c r="N18" s="266"/>
      <c r="O18" s="266"/>
      <c r="P18" s="266"/>
      <c r="Q18" s="266"/>
      <c r="R18" s="266"/>
      <c r="S18" s="266"/>
      <c r="T18" s="64"/>
      <c r="V18" s="27"/>
      <c r="AB18"/>
      <c r="AC18"/>
      <c r="AD18" s="6"/>
    </row>
    <row r="19" spans="1:30" ht="15.75" x14ac:dyDescent="0.25">
      <c r="A19" s="64"/>
      <c r="B19" s="38" t="s">
        <v>35</v>
      </c>
      <c r="C19" s="25"/>
      <c r="D19" s="25"/>
      <c r="E19" s="25"/>
      <c r="F19" s="25"/>
      <c r="G19" s="25"/>
      <c r="H19" s="25"/>
      <c r="I19" s="25"/>
      <c r="J19" s="25"/>
      <c r="K19" s="25"/>
      <c r="L19" s="25"/>
      <c r="M19" s="25"/>
      <c r="N19" s="25"/>
      <c r="O19" s="25"/>
      <c r="P19" s="25"/>
      <c r="Q19" s="25"/>
      <c r="R19" s="25"/>
      <c r="S19" s="25"/>
      <c r="T19" s="64"/>
      <c r="V19" s="27"/>
      <c r="W19" s="4" t="s">
        <v>25</v>
      </c>
      <c r="Y19" s="394" t="s">
        <v>111</v>
      </c>
      <c r="Z19" s="394"/>
      <c r="AA19" s="394"/>
    </row>
    <row r="20" spans="1:30" ht="9" customHeight="1" outlineLevel="1" x14ac:dyDescent="0.25">
      <c r="A20" s="64"/>
      <c r="B20" s="26"/>
      <c r="C20" s="2"/>
      <c r="D20" s="2"/>
      <c r="E20" s="2"/>
      <c r="F20" s="2"/>
      <c r="G20" s="2"/>
      <c r="H20" s="2"/>
      <c r="I20" s="2"/>
      <c r="J20" s="2"/>
      <c r="K20" s="2"/>
      <c r="L20" s="2"/>
      <c r="M20" s="2"/>
      <c r="N20" s="2"/>
      <c r="O20" s="2"/>
      <c r="P20" s="2"/>
      <c r="Q20" s="2"/>
      <c r="R20" s="2"/>
      <c r="S20" s="2"/>
      <c r="T20" s="64"/>
      <c r="V20" s="27"/>
    </row>
    <row r="21" spans="1:30" ht="45" customHeight="1" outlineLevel="1" x14ac:dyDescent="0.25">
      <c r="A21" s="64"/>
      <c r="B21" s="397" t="s">
        <v>175</v>
      </c>
      <c r="C21" s="397"/>
      <c r="D21" s="397"/>
      <c r="E21" s="397"/>
      <c r="F21" s="397"/>
      <c r="G21" s="397"/>
      <c r="H21" s="397"/>
      <c r="I21" s="397"/>
      <c r="J21" s="397"/>
      <c r="K21" s="397"/>
      <c r="L21" s="397"/>
      <c r="M21" s="397"/>
      <c r="N21" s="397"/>
      <c r="O21" s="397"/>
      <c r="P21" s="397"/>
      <c r="Q21" s="397"/>
      <c r="R21" s="397"/>
      <c r="S21" s="397"/>
      <c r="T21" s="64"/>
      <c r="V21" s="27"/>
    </row>
    <row r="22" spans="1:30" s="4" customFormat="1" ht="11.25" customHeight="1" x14ac:dyDescent="0.25">
      <c r="A22" s="64"/>
      <c r="B22" s="266"/>
      <c r="C22" s="266"/>
      <c r="D22" s="266"/>
      <c r="E22" s="266"/>
      <c r="F22" s="266"/>
      <c r="G22" s="266"/>
      <c r="H22" s="266"/>
      <c r="I22" s="266"/>
      <c r="J22" s="266"/>
      <c r="K22" s="266"/>
      <c r="L22" s="266"/>
      <c r="M22" s="266"/>
      <c r="N22" s="266"/>
      <c r="O22" s="266"/>
      <c r="P22" s="266"/>
      <c r="Q22" s="266"/>
      <c r="R22" s="266"/>
      <c r="S22" s="266"/>
      <c r="T22" s="64"/>
      <c r="V22" s="27"/>
      <c r="AB22"/>
      <c r="AC22"/>
      <c r="AD22" s="6"/>
    </row>
    <row r="23" spans="1:30" ht="15.75" x14ac:dyDescent="0.25">
      <c r="A23" s="64"/>
      <c r="B23" s="38" t="s">
        <v>36</v>
      </c>
      <c r="C23" s="25"/>
      <c r="D23" s="25"/>
      <c r="E23" s="25"/>
      <c r="F23" s="25"/>
      <c r="G23" s="25"/>
      <c r="H23" s="25"/>
      <c r="I23" s="25"/>
      <c r="J23" s="25"/>
      <c r="K23" s="25"/>
      <c r="L23" s="25"/>
      <c r="M23" s="25"/>
      <c r="N23" s="25"/>
      <c r="O23" s="25"/>
      <c r="P23" s="25"/>
      <c r="Q23" s="25"/>
      <c r="R23" s="25"/>
      <c r="S23" s="25"/>
      <c r="T23" s="64"/>
      <c r="V23" s="27"/>
    </row>
    <row r="24" spans="1:30" ht="9" customHeight="1" outlineLevel="1" x14ac:dyDescent="0.25">
      <c r="A24" s="64"/>
      <c r="B24" s="26"/>
      <c r="C24" s="2"/>
      <c r="D24" s="2"/>
      <c r="E24" s="2"/>
      <c r="F24" s="2"/>
      <c r="G24" s="2"/>
      <c r="H24" s="2"/>
      <c r="I24" s="2"/>
      <c r="J24" s="2"/>
      <c r="K24" s="2"/>
      <c r="L24" s="2"/>
      <c r="M24" s="2"/>
      <c r="N24" s="2"/>
      <c r="O24" s="2"/>
      <c r="P24" s="2"/>
      <c r="Q24" s="2"/>
      <c r="R24" s="2"/>
      <c r="S24" s="2"/>
      <c r="T24" s="64"/>
      <c r="V24" s="27"/>
    </row>
    <row r="25" spans="1:30" ht="60.75" customHeight="1" outlineLevel="1" x14ac:dyDescent="0.25">
      <c r="A25" s="64"/>
      <c r="B25" s="397" t="s">
        <v>107</v>
      </c>
      <c r="C25" s="397"/>
      <c r="D25" s="397"/>
      <c r="E25" s="397"/>
      <c r="F25" s="397"/>
      <c r="G25" s="397"/>
      <c r="H25" s="397"/>
      <c r="I25" s="397"/>
      <c r="J25" s="397"/>
      <c r="K25" s="397"/>
      <c r="L25" s="397"/>
      <c r="M25" s="397"/>
      <c r="N25" s="397"/>
      <c r="O25" s="397"/>
      <c r="P25" s="397"/>
      <c r="Q25" s="397"/>
      <c r="R25" s="397"/>
      <c r="S25" s="397"/>
      <c r="T25" s="64"/>
      <c r="V25" s="27"/>
    </row>
    <row r="26" spans="1:30" s="4" customFormat="1" ht="11.25" customHeight="1" x14ac:dyDescent="0.25">
      <c r="A26" s="64"/>
      <c r="B26" s="266"/>
      <c r="C26" s="266"/>
      <c r="D26" s="266"/>
      <c r="E26" s="266"/>
      <c r="F26" s="266"/>
      <c r="G26" s="266"/>
      <c r="H26" s="266"/>
      <c r="I26" s="266"/>
      <c r="J26" s="266"/>
      <c r="K26" s="266"/>
      <c r="L26" s="266"/>
      <c r="M26" s="266"/>
      <c r="N26" s="266"/>
      <c r="O26" s="266"/>
      <c r="P26" s="266"/>
      <c r="Q26" s="266"/>
      <c r="R26" s="266"/>
      <c r="S26" s="266"/>
      <c r="T26" s="64"/>
      <c r="V26" s="27"/>
      <c r="AB26"/>
      <c r="AC26"/>
      <c r="AD26" s="6"/>
    </row>
    <row r="27" spans="1:30" ht="15.75" x14ac:dyDescent="0.25">
      <c r="A27" s="64"/>
      <c r="B27" s="38" t="s">
        <v>37</v>
      </c>
      <c r="C27" s="25"/>
      <c r="D27" s="25"/>
      <c r="E27" s="25"/>
      <c r="F27" s="25"/>
      <c r="G27" s="25"/>
      <c r="H27" s="25"/>
      <c r="I27" s="25"/>
      <c r="J27" s="25"/>
      <c r="K27" s="25"/>
      <c r="L27" s="25"/>
      <c r="M27" s="25"/>
      <c r="N27" s="25"/>
      <c r="O27" s="25"/>
      <c r="P27" s="25"/>
      <c r="Q27" s="25"/>
      <c r="R27" s="25"/>
      <c r="S27" s="25"/>
      <c r="T27" s="64"/>
      <c r="V27" s="27"/>
    </row>
    <row r="28" spans="1:30" ht="9" customHeight="1" outlineLevel="1" x14ac:dyDescent="0.25">
      <c r="A28" s="64"/>
      <c r="B28" s="26"/>
      <c r="C28" s="2"/>
      <c r="D28" s="2"/>
      <c r="E28" s="2"/>
      <c r="F28" s="2"/>
      <c r="G28" s="2"/>
      <c r="H28" s="2"/>
      <c r="I28" s="2"/>
      <c r="J28" s="2"/>
      <c r="K28" s="2"/>
      <c r="L28" s="2"/>
      <c r="M28" s="2"/>
      <c r="N28" s="2"/>
      <c r="O28" s="2"/>
      <c r="P28" s="2"/>
      <c r="Q28" s="2"/>
      <c r="R28" s="2"/>
      <c r="S28" s="2"/>
      <c r="T28" s="64"/>
      <c r="V28" s="27"/>
    </row>
    <row r="29" spans="1:30" ht="59.25" customHeight="1" outlineLevel="1" x14ac:dyDescent="0.25">
      <c r="A29" s="64"/>
      <c r="B29" s="397" t="s">
        <v>15</v>
      </c>
      <c r="C29" s="397"/>
      <c r="D29" s="397"/>
      <c r="E29" s="397"/>
      <c r="F29" s="397"/>
      <c r="G29" s="397"/>
      <c r="H29" s="397"/>
      <c r="I29" s="397"/>
      <c r="J29" s="397"/>
      <c r="K29" s="397"/>
      <c r="L29" s="397"/>
      <c r="M29" s="397"/>
      <c r="N29" s="397"/>
      <c r="O29" s="397"/>
      <c r="P29" s="397"/>
      <c r="Q29" s="397"/>
      <c r="R29" s="397"/>
      <c r="S29" s="397"/>
      <c r="T29" s="64"/>
      <c r="V29" s="27"/>
    </row>
    <row r="30" spans="1:30" s="4" customFormat="1" ht="11.25" customHeight="1" x14ac:dyDescent="0.25">
      <c r="A30" s="64"/>
      <c r="B30" s="266"/>
      <c r="C30" s="266"/>
      <c r="D30" s="266"/>
      <c r="E30" s="266"/>
      <c r="F30" s="266"/>
      <c r="G30" s="266"/>
      <c r="H30" s="266"/>
      <c r="I30" s="266"/>
      <c r="J30" s="266"/>
      <c r="K30" s="266"/>
      <c r="L30" s="266"/>
      <c r="M30" s="266"/>
      <c r="N30" s="266"/>
      <c r="O30" s="266"/>
      <c r="P30" s="266"/>
      <c r="Q30" s="266"/>
      <c r="R30" s="266"/>
      <c r="S30" s="266"/>
      <c r="T30" s="64"/>
      <c r="V30" s="27"/>
      <c r="AB30"/>
      <c r="AC30"/>
      <c r="AD30" s="6"/>
    </row>
    <row r="31" spans="1:30" ht="15.75" x14ac:dyDescent="0.25">
      <c r="A31" s="64"/>
      <c r="B31" s="38" t="s">
        <v>38</v>
      </c>
      <c r="C31" s="25"/>
      <c r="D31" s="25"/>
      <c r="E31" s="25"/>
      <c r="F31" s="25"/>
      <c r="G31" s="25"/>
      <c r="H31" s="25"/>
      <c r="I31" s="25"/>
      <c r="J31" s="25"/>
      <c r="K31" s="25"/>
      <c r="L31" s="25"/>
      <c r="M31" s="25"/>
      <c r="N31" s="25"/>
      <c r="O31" s="25"/>
      <c r="P31" s="25"/>
      <c r="Q31" s="25"/>
      <c r="R31" s="25"/>
      <c r="S31" s="25"/>
      <c r="T31" s="64"/>
      <c r="V31" s="27"/>
    </row>
    <row r="32" spans="1:30" ht="9" customHeight="1" outlineLevel="1" x14ac:dyDescent="0.25">
      <c r="A32" s="64"/>
      <c r="B32" s="26"/>
      <c r="C32" s="2"/>
      <c r="D32" s="2"/>
      <c r="E32" s="2"/>
      <c r="F32" s="2"/>
      <c r="G32" s="2"/>
      <c r="H32" s="2"/>
      <c r="I32" s="2"/>
      <c r="J32" s="2"/>
      <c r="K32" s="2"/>
      <c r="L32" s="2"/>
      <c r="M32" s="2"/>
      <c r="N32" s="2"/>
      <c r="O32" s="2"/>
      <c r="P32" s="2"/>
      <c r="Q32" s="2"/>
      <c r="R32" s="2"/>
      <c r="S32" s="2"/>
      <c r="T32" s="64"/>
      <c r="V32" s="27"/>
    </row>
    <row r="33" spans="1:30" ht="69.75" customHeight="1" outlineLevel="1" x14ac:dyDescent="0.25">
      <c r="A33" s="64"/>
      <c r="B33" s="397" t="s">
        <v>106</v>
      </c>
      <c r="C33" s="397"/>
      <c r="D33" s="397"/>
      <c r="E33" s="397"/>
      <c r="F33" s="397"/>
      <c r="G33" s="397"/>
      <c r="H33" s="397"/>
      <c r="I33" s="397"/>
      <c r="J33" s="397"/>
      <c r="K33" s="397"/>
      <c r="L33" s="397"/>
      <c r="M33" s="397"/>
      <c r="N33" s="397"/>
      <c r="O33" s="397"/>
      <c r="P33" s="397"/>
      <c r="Q33" s="397"/>
      <c r="R33" s="397"/>
      <c r="S33" s="397"/>
      <c r="T33" s="64"/>
      <c r="V33" s="27"/>
    </row>
    <row r="34" spans="1:30" s="4" customFormat="1" ht="11.25" customHeight="1" x14ac:dyDescent="0.25">
      <c r="A34" s="64"/>
      <c r="B34" s="266"/>
      <c r="C34" s="266"/>
      <c r="D34" s="266"/>
      <c r="E34" s="266"/>
      <c r="F34" s="266"/>
      <c r="G34" s="266"/>
      <c r="H34" s="266"/>
      <c r="I34" s="266"/>
      <c r="J34" s="266"/>
      <c r="K34" s="266"/>
      <c r="L34" s="266"/>
      <c r="M34" s="266"/>
      <c r="N34" s="266"/>
      <c r="O34" s="266"/>
      <c r="P34" s="266"/>
      <c r="Q34" s="266"/>
      <c r="R34" s="266"/>
      <c r="S34" s="266"/>
      <c r="T34" s="64"/>
      <c r="V34" s="27"/>
      <c r="AB34"/>
      <c r="AC34"/>
      <c r="AD34" s="6"/>
    </row>
    <row r="35" spans="1:30" ht="15.75" x14ac:dyDescent="0.25">
      <c r="A35" s="64"/>
      <c r="B35" s="72" t="s">
        <v>39</v>
      </c>
      <c r="C35" s="73"/>
      <c r="D35" s="73"/>
      <c r="E35" s="73"/>
      <c r="F35" s="73"/>
      <c r="G35" s="73"/>
      <c r="H35" s="73"/>
      <c r="I35" s="73"/>
      <c r="J35" s="73"/>
      <c r="K35" s="73"/>
      <c r="L35" s="73"/>
      <c r="M35" s="73"/>
      <c r="N35" s="73"/>
      <c r="O35" s="73"/>
      <c r="P35" s="73"/>
      <c r="Q35" s="73"/>
      <c r="R35" s="73"/>
      <c r="S35" s="73"/>
      <c r="T35" s="64"/>
      <c r="V35" s="27"/>
    </row>
    <row r="36" spans="1:30" ht="9" customHeight="1" outlineLevel="1" x14ac:dyDescent="0.25">
      <c r="A36" s="64"/>
      <c r="B36" s="74"/>
      <c r="C36" s="75"/>
      <c r="D36" s="75"/>
      <c r="E36" s="75"/>
      <c r="F36" s="75"/>
      <c r="G36" s="75"/>
      <c r="H36" s="75"/>
      <c r="I36" s="75"/>
      <c r="J36" s="75"/>
      <c r="K36" s="75"/>
      <c r="L36" s="75"/>
      <c r="M36" s="75"/>
      <c r="N36" s="75"/>
      <c r="O36" s="75"/>
      <c r="P36" s="75"/>
      <c r="Q36" s="75"/>
      <c r="R36" s="75"/>
      <c r="S36" s="75"/>
      <c r="T36" s="64"/>
      <c r="V36" s="27"/>
    </row>
    <row r="37" spans="1:30" ht="47.25" customHeight="1" outlineLevel="1" x14ac:dyDescent="0.25">
      <c r="A37" s="64"/>
      <c r="B37" s="397" t="s">
        <v>114</v>
      </c>
      <c r="C37" s="397"/>
      <c r="D37" s="397"/>
      <c r="E37" s="397"/>
      <c r="F37" s="397"/>
      <c r="G37" s="397"/>
      <c r="H37" s="397"/>
      <c r="I37" s="397"/>
      <c r="J37" s="397"/>
      <c r="K37" s="397"/>
      <c r="L37" s="397"/>
      <c r="M37" s="397"/>
      <c r="N37" s="397"/>
      <c r="O37" s="397"/>
      <c r="P37" s="397"/>
      <c r="Q37" s="397"/>
      <c r="R37" s="397"/>
      <c r="S37" s="397"/>
      <c r="T37" s="64"/>
      <c r="V37" s="27"/>
    </row>
    <row r="38" spans="1:30" s="4" customFormat="1" ht="11.25" customHeight="1" x14ac:dyDescent="0.25">
      <c r="A38" s="64"/>
      <c r="B38" s="266"/>
      <c r="C38" s="266"/>
      <c r="D38" s="266"/>
      <c r="E38" s="266"/>
      <c r="F38" s="266"/>
      <c r="G38" s="266"/>
      <c r="H38" s="266"/>
      <c r="I38" s="266"/>
      <c r="J38" s="266"/>
      <c r="K38" s="266"/>
      <c r="L38" s="266"/>
      <c r="M38" s="266"/>
      <c r="N38" s="266"/>
      <c r="O38" s="266"/>
      <c r="P38" s="266"/>
      <c r="Q38" s="266"/>
      <c r="R38" s="266"/>
      <c r="S38" s="266"/>
      <c r="T38" s="64"/>
      <c r="V38" s="27"/>
      <c r="AB38"/>
      <c r="AC38"/>
      <c r="AD38" s="6"/>
    </row>
    <row r="39" spans="1:30" ht="15.75" x14ac:dyDescent="0.25">
      <c r="A39" s="64"/>
      <c r="B39" s="38" t="s">
        <v>40</v>
      </c>
      <c r="C39" s="25"/>
      <c r="D39" s="25"/>
      <c r="E39" s="25"/>
      <c r="F39" s="25"/>
      <c r="G39" s="25"/>
      <c r="H39" s="25"/>
      <c r="I39" s="25"/>
      <c r="J39" s="25"/>
      <c r="K39" s="25"/>
      <c r="L39" s="25"/>
      <c r="M39" s="25"/>
      <c r="N39" s="25"/>
      <c r="O39" s="25"/>
      <c r="P39" s="25"/>
      <c r="Q39" s="25"/>
      <c r="R39" s="25"/>
      <c r="S39" s="25"/>
      <c r="T39" s="64"/>
      <c r="V39" s="27"/>
    </row>
    <row r="40" spans="1:30" ht="9" customHeight="1" outlineLevel="1" x14ac:dyDescent="0.25">
      <c r="A40" s="64"/>
      <c r="B40" s="26"/>
      <c r="C40" s="2"/>
      <c r="D40" s="2"/>
      <c r="E40" s="2"/>
      <c r="F40" s="2"/>
      <c r="G40" s="2"/>
      <c r="H40" s="2"/>
      <c r="I40" s="2"/>
      <c r="J40" s="2"/>
      <c r="K40" s="2"/>
      <c r="L40" s="2"/>
      <c r="M40" s="2"/>
      <c r="N40" s="2"/>
      <c r="O40" s="2"/>
      <c r="P40" s="2"/>
      <c r="Q40" s="2"/>
      <c r="R40" s="2"/>
      <c r="S40" s="2"/>
      <c r="T40" s="64"/>
      <c r="V40" s="27"/>
    </row>
    <row r="41" spans="1:30" ht="87.75" customHeight="1" outlineLevel="1" x14ac:dyDescent="0.25">
      <c r="A41" s="64"/>
      <c r="B41" s="397" t="s">
        <v>129</v>
      </c>
      <c r="C41" s="397"/>
      <c r="D41" s="397"/>
      <c r="E41" s="397"/>
      <c r="F41" s="397"/>
      <c r="G41" s="397"/>
      <c r="H41" s="397"/>
      <c r="I41" s="397"/>
      <c r="J41" s="397"/>
      <c r="K41" s="397"/>
      <c r="L41" s="397"/>
      <c r="M41" s="397"/>
      <c r="N41" s="397"/>
      <c r="O41" s="397"/>
      <c r="P41" s="397"/>
      <c r="Q41" s="397"/>
      <c r="R41" s="397"/>
      <c r="S41" s="397"/>
      <c r="T41" s="64"/>
      <c r="V41" s="27"/>
    </row>
    <row r="42" spans="1:30" s="4" customFormat="1" ht="11.25" customHeight="1" x14ac:dyDescent="0.25">
      <c r="A42" s="64"/>
      <c r="B42" s="266"/>
      <c r="C42" s="266"/>
      <c r="D42" s="266"/>
      <c r="E42" s="266"/>
      <c r="F42" s="266"/>
      <c r="G42" s="266"/>
      <c r="H42" s="266"/>
      <c r="I42" s="266"/>
      <c r="J42" s="266"/>
      <c r="K42" s="266"/>
      <c r="L42" s="266"/>
      <c r="M42" s="266"/>
      <c r="N42" s="266"/>
      <c r="O42" s="266"/>
      <c r="P42" s="266"/>
      <c r="Q42" s="266"/>
      <c r="R42" s="266"/>
      <c r="S42" s="266"/>
      <c r="T42" s="64"/>
      <c r="V42" s="27"/>
      <c r="AB42"/>
      <c r="AC42"/>
      <c r="AD42" s="6"/>
    </row>
    <row r="43" spans="1:30" ht="15.75" x14ac:dyDescent="0.25">
      <c r="A43" s="64"/>
      <c r="B43" s="38" t="s">
        <v>41</v>
      </c>
      <c r="C43" s="25"/>
      <c r="D43" s="25"/>
      <c r="E43" s="25"/>
      <c r="F43" s="25"/>
      <c r="G43" s="25"/>
      <c r="H43" s="25"/>
      <c r="I43" s="25"/>
      <c r="J43" s="25"/>
      <c r="K43" s="25"/>
      <c r="L43" s="25"/>
      <c r="M43" s="25"/>
      <c r="N43" s="25"/>
      <c r="O43" s="25"/>
      <c r="P43" s="25"/>
      <c r="Q43" s="25"/>
      <c r="R43" s="25"/>
      <c r="S43" s="25"/>
      <c r="T43" s="64"/>
      <c r="V43" s="27"/>
    </row>
    <row r="44" spans="1:30" ht="9" customHeight="1" outlineLevel="1" x14ac:dyDescent="0.25">
      <c r="A44" s="64"/>
      <c r="B44" s="26"/>
      <c r="C44" s="2"/>
      <c r="D44" s="2"/>
      <c r="E44" s="2"/>
      <c r="F44" s="2"/>
      <c r="G44" s="2"/>
      <c r="H44" s="2"/>
      <c r="I44" s="2"/>
      <c r="J44" s="2"/>
      <c r="K44" s="2"/>
      <c r="L44" s="2"/>
      <c r="M44" s="2"/>
      <c r="N44" s="2"/>
      <c r="O44" s="2"/>
      <c r="P44" s="2"/>
      <c r="Q44" s="2"/>
      <c r="R44" s="2"/>
      <c r="S44" s="2"/>
      <c r="T44" s="64"/>
      <c r="V44" s="27"/>
    </row>
    <row r="45" spans="1:30" ht="81" customHeight="1" outlineLevel="1" x14ac:dyDescent="0.25">
      <c r="A45" s="64"/>
      <c r="B45" s="397" t="s">
        <v>190</v>
      </c>
      <c r="C45" s="397"/>
      <c r="D45" s="397"/>
      <c r="E45" s="397"/>
      <c r="F45" s="397"/>
      <c r="G45" s="397"/>
      <c r="H45" s="397"/>
      <c r="I45" s="397"/>
      <c r="J45" s="397"/>
      <c r="K45" s="397"/>
      <c r="L45" s="397"/>
      <c r="M45" s="397"/>
      <c r="N45" s="397"/>
      <c r="O45" s="397"/>
      <c r="P45" s="397"/>
      <c r="Q45" s="397"/>
      <c r="R45" s="397"/>
      <c r="S45" s="397"/>
      <c r="T45" s="64"/>
      <c r="V45" s="27"/>
    </row>
    <row r="46" spans="1:30" s="4" customFormat="1" ht="11.25" customHeight="1" x14ac:dyDescent="0.25">
      <c r="A46" s="64"/>
      <c r="B46" s="266"/>
      <c r="C46" s="266"/>
      <c r="D46" s="266"/>
      <c r="E46" s="266"/>
      <c r="F46" s="266"/>
      <c r="G46" s="266"/>
      <c r="H46" s="266"/>
      <c r="I46" s="266"/>
      <c r="J46" s="266"/>
      <c r="K46" s="266"/>
      <c r="L46" s="266"/>
      <c r="M46" s="266"/>
      <c r="N46" s="266"/>
      <c r="O46" s="266"/>
      <c r="P46" s="266"/>
      <c r="Q46" s="266"/>
      <c r="R46" s="266"/>
      <c r="S46" s="266"/>
      <c r="T46" s="64"/>
      <c r="V46" s="27"/>
      <c r="AB46"/>
      <c r="AC46"/>
      <c r="AD46" s="6"/>
    </row>
    <row r="47" spans="1:30" ht="15.75" x14ac:dyDescent="0.25">
      <c r="A47" s="64"/>
      <c r="B47" s="38" t="s">
        <v>130</v>
      </c>
      <c r="C47" s="25"/>
      <c r="D47" s="25"/>
      <c r="E47" s="25"/>
      <c r="F47" s="25"/>
      <c r="G47" s="25"/>
      <c r="H47" s="25"/>
      <c r="I47" s="25"/>
      <c r="J47" s="25"/>
      <c r="K47" s="25"/>
      <c r="L47" s="25"/>
      <c r="M47" s="25"/>
      <c r="N47" s="25"/>
      <c r="O47" s="25"/>
      <c r="P47" s="25"/>
      <c r="Q47" s="25"/>
      <c r="R47" s="25"/>
      <c r="S47" s="25"/>
      <c r="T47" s="64"/>
      <c r="V47" s="27"/>
    </row>
    <row r="48" spans="1:30" ht="9" customHeight="1" outlineLevel="1" x14ac:dyDescent="0.25">
      <c r="A48" s="64"/>
      <c r="B48" s="26"/>
      <c r="C48" s="2"/>
      <c r="D48" s="2"/>
      <c r="E48" s="2"/>
      <c r="F48" s="2"/>
      <c r="G48" s="2"/>
      <c r="H48" s="2"/>
      <c r="I48" s="2"/>
      <c r="J48" s="2"/>
      <c r="K48" s="2"/>
      <c r="L48" s="2"/>
      <c r="M48" s="2"/>
      <c r="N48" s="2"/>
      <c r="O48" s="2"/>
      <c r="P48" s="2"/>
      <c r="Q48" s="2"/>
      <c r="R48" s="2"/>
      <c r="S48" s="2"/>
      <c r="T48" s="64"/>
      <c r="V48" s="27"/>
    </row>
    <row r="49" spans="1:30" ht="88.5" customHeight="1" outlineLevel="1" x14ac:dyDescent="0.25">
      <c r="A49" s="64"/>
      <c r="B49" s="397" t="s">
        <v>131</v>
      </c>
      <c r="C49" s="397"/>
      <c r="D49" s="397"/>
      <c r="E49" s="397"/>
      <c r="F49" s="397"/>
      <c r="G49" s="397"/>
      <c r="H49" s="397"/>
      <c r="I49" s="397"/>
      <c r="J49" s="397"/>
      <c r="K49" s="397"/>
      <c r="L49" s="397"/>
      <c r="M49" s="397"/>
      <c r="N49" s="397"/>
      <c r="O49" s="397"/>
      <c r="P49" s="397"/>
      <c r="Q49" s="397"/>
      <c r="R49" s="397"/>
      <c r="S49" s="397"/>
      <c r="T49" s="64"/>
      <c r="V49" s="27"/>
    </row>
    <row r="50" spans="1:30" s="4" customFormat="1" ht="11.25" customHeight="1" x14ac:dyDescent="0.25">
      <c r="A50" s="64"/>
      <c r="B50" s="266"/>
      <c r="C50" s="266"/>
      <c r="D50" s="266"/>
      <c r="E50" s="266"/>
      <c r="F50" s="266"/>
      <c r="G50" s="266"/>
      <c r="H50" s="266"/>
      <c r="I50" s="266"/>
      <c r="J50" s="266"/>
      <c r="K50" s="266"/>
      <c r="L50" s="266"/>
      <c r="M50" s="266"/>
      <c r="N50" s="266"/>
      <c r="O50" s="266"/>
      <c r="P50" s="266"/>
      <c r="Q50" s="266"/>
      <c r="R50" s="266"/>
      <c r="S50" s="266"/>
      <c r="T50" s="64"/>
      <c r="V50" s="27"/>
      <c r="AB50"/>
      <c r="AC50"/>
      <c r="AD50" s="6"/>
    </row>
    <row r="51" spans="1:30" ht="15.75" customHeight="1" x14ac:dyDescent="0.25">
      <c r="A51" s="64"/>
      <c r="B51" s="400" t="s">
        <v>177</v>
      </c>
      <c r="C51" s="400"/>
      <c r="D51" s="400"/>
      <c r="E51" s="400"/>
      <c r="F51" s="400"/>
      <c r="G51" s="400"/>
      <c r="H51" s="400"/>
      <c r="I51" s="400"/>
      <c r="J51" s="400"/>
      <c r="K51" s="400"/>
      <c r="L51" s="400"/>
      <c r="M51" s="400"/>
      <c r="N51" s="400"/>
      <c r="O51" s="400"/>
      <c r="P51" s="400"/>
      <c r="Q51" s="400"/>
      <c r="R51" s="400"/>
      <c r="S51" s="400"/>
      <c r="T51" s="64"/>
      <c r="V51" s="27"/>
    </row>
    <row r="52" spans="1:30" ht="9" customHeight="1" outlineLevel="1" x14ac:dyDescent="0.25">
      <c r="A52" s="64"/>
      <c r="B52" s="26"/>
      <c r="C52" s="2"/>
      <c r="D52" s="2"/>
      <c r="E52" s="2"/>
      <c r="F52" s="2"/>
      <c r="G52" s="2"/>
      <c r="H52" s="2"/>
      <c r="I52" s="2"/>
      <c r="J52" s="2"/>
      <c r="K52" s="2"/>
      <c r="L52" s="2"/>
      <c r="M52" s="2"/>
      <c r="N52" s="2"/>
      <c r="O52" s="2"/>
      <c r="P52" s="2"/>
      <c r="Q52" s="2"/>
      <c r="R52" s="2"/>
      <c r="S52" s="2"/>
      <c r="T52" s="64"/>
      <c r="V52" s="27"/>
    </row>
    <row r="53" spans="1:30" ht="69.75" customHeight="1" outlineLevel="1" x14ac:dyDescent="0.25">
      <c r="A53" s="64"/>
      <c r="B53" s="397" t="s">
        <v>192</v>
      </c>
      <c r="C53" s="397"/>
      <c r="D53" s="397"/>
      <c r="E53" s="397"/>
      <c r="F53" s="397"/>
      <c r="G53" s="397"/>
      <c r="H53" s="397"/>
      <c r="I53" s="397"/>
      <c r="J53" s="397"/>
      <c r="K53" s="397"/>
      <c r="L53" s="397"/>
      <c r="M53" s="397"/>
      <c r="N53" s="397"/>
      <c r="O53" s="397"/>
      <c r="P53" s="397"/>
      <c r="Q53" s="397"/>
      <c r="R53" s="397"/>
      <c r="S53" s="397"/>
      <c r="T53" s="64"/>
      <c r="V53" s="27"/>
    </row>
    <row r="54" spans="1:30" s="4" customFormat="1" ht="11.25" customHeight="1" x14ac:dyDescent="0.25">
      <c r="A54" s="64"/>
      <c r="B54" s="266"/>
      <c r="C54" s="266"/>
      <c r="D54" s="266"/>
      <c r="E54" s="266"/>
      <c r="F54" s="266"/>
      <c r="G54" s="266"/>
      <c r="H54" s="266"/>
      <c r="I54" s="266"/>
      <c r="J54" s="266"/>
      <c r="K54" s="266"/>
      <c r="L54" s="266"/>
      <c r="M54" s="266"/>
      <c r="N54" s="266"/>
      <c r="O54" s="266"/>
      <c r="P54" s="266"/>
      <c r="Q54" s="266"/>
      <c r="R54" s="266"/>
      <c r="S54" s="266"/>
      <c r="T54" s="64"/>
      <c r="V54" s="27"/>
      <c r="AB54"/>
      <c r="AC54"/>
      <c r="AD54" s="6"/>
    </row>
    <row r="55" spans="1:30" ht="15.75" x14ac:dyDescent="0.25">
      <c r="A55" s="64"/>
      <c r="B55" s="399" t="s">
        <v>178</v>
      </c>
      <c r="C55" s="399"/>
      <c r="D55" s="399"/>
      <c r="E55" s="399"/>
      <c r="F55" s="399"/>
      <c r="G55" s="399"/>
      <c r="H55" s="399"/>
      <c r="I55" s="399"/>
      <c r="J55" s="399"/>
      <c r="K55" s="399"/>
      <c r="L55" s="399"/>
      <c r="M55" s="399"/>
      <c r="N55" s="399"/>
      <c r="O55" s="399"/>
      <c r="P55" s="399"/>
      <c r="Q55" s="399"/>
      <c r="R55" s="399"/>
      <c r="S55" s="399"/>
      <c r="T55" s="64"/>
      <c r="V55" s="27"/>
    </row>
    <row r="56" spans="1:30" ht="9" customHeight="1" outlineLevel="1" x14ac:dyDescent="0.25">
      <c r="A56" s="64"/>
      <c r="B56" s="26"/>
      <c r="C56" s="2"/>
      <c r="D56" s="2"/>
      <c r="E56" s="2"/>
      <c r="F56" s="2"/>
      <c r="G56" s="2"/>
      <c r="H56" s="2"/>
      <c r="I56" s="2"/>
      <c r="J56" s="2"/>
      <c r="K56" s="2"/>
      <c r="L56" s="2"/>
      <c r="M56" s="2"/>
      <c r="N56" s="2"/>
      <c r="O56" s="2"/>
      <c r="P56" s="2"/>
      <c r="Q56" s="2"/>
      <c r="R56" s="2"/>
      <c r="S56" s="2"/>
      <c r="T56" s="64"/>
      <c r="V56" s="27"/>
    </row>
    <row r="57" spans="1:30" ht="58.5" customHeight="1" outlineLevel="1" x14ac:dyDescent="0.25">
      <c r="A57" s="64"/>
      <c r="B57" s="397" t="s">
        <v>193</v>
      </c>
      <c r="C57" s="397"/>
      <c r="D57" s="397"/>
      <c r="E57" s="397"/>
      <c r="F57" s="397"/>
      <c r="G57" s="397"/>
      <c r="H57" s="397"/>
      <c r="I57" s="397"/>
      <c r="J57" s="397"/>
      <c r="K57" s="397"/>
      <c r="L57" s="397"/>
      <c r="M57" s="397"/>
      <c r="N57" s="397"/>
      <c r="O57" s="397"/>
      <c r="P57" s="397"/>
      <c r="Q57" s="397"/>
      <c r="R57" s="397"/>
      <c r="S57" s="397"/>
      <c r="T57" s="64"/>
      <c r="V57" s="27"/>
    </row>
    <row r="58" spans="1:30" s="4" customFormat="1" ht="11.25" customHeight="1" x14ac:dyDescent="0.25">
      <c r="A58" s="64"/>
      <c r="B58" s="266"/>
      <c r="C58" s="266"/>
      <c r="D58" s="266"/>
      <c r="E58" s="266"/>
      <c r="F58" s="266"/>
      <c r="G58" s="266"/>
      <c r="H58" s="266"/>
      <c r="I58" s="266"/>
      <c r="J58" s="266"/>
      <c r="K58" s="266"/>
      <c r="L58" s="266"/>
      <c r="M58" s="266"/>
      <c r="N58" s="266"/>
      <c r="O58" s="266"/>
      <c r="P58" s="266"/>
      <c r="Q58" s="266"/>
      <c r="R58" s="266"/>
      <c r="S58" s="266"/>
      <c r="T58" s="64"/>
      <c r="V58" s="27"/>
      <c r="AB58"/>
      <c r="AC58"/>
      <c r="AD58" s="6"/>
    </row>
    <row r="59" spans="1:30" ht="15.75" x14ac:dyDescent="0.25">
      <c r="A59" s="64"/>
      <c r="B59" s="399" t="s">
        <v>179</v>
      </c>
      <c r="C59" s="399"/>
      <c r="D59" s="399"/>
      <c r="E59" s="399"/>
      <c r="F59" s="399"/>
      <c r="G59" s="399"/>
      <c r="H59" s="399"/>
      <c r="I59" s="399"/>
      <c r="J59" s="399"/>
      <c r="K59" s="399"/>
      <c r="L59" s="399"/>
      <c r="M59" s="399"/>
      <c r="N59" s="399"/>
      <c r="O59" s="399"/>
      <c r="P59" s="399"/>
      <c r="Q59" s="399"/>
      <c r="R59" s="399"/>
      <c r="S59" s="399"/>
      <c r="T59" s="64"/>
      <c r="V59" s="27"/>
    </row>
    <row r="60" spans="1:30" ht="9" customHeight="1" outlineLevel="1" x14ac:dyDescent="0.25">
      <c r="A60" s="64"/>
      <c r="B60" s="26"/>
      <c r="C60" s="2"/>
      <c r="D60" s="2"/>
      <c r="E60" s="2"/>
      <c r="F60" s="2"/>
      <c r="G60" s="2"/>
      <c r="H60" s="2"/>
      <c r="I60" s="2"/>
      <c r="J60" s="2"/>
      <c r="K60" s="2"/>
      <c r="L60" s="2"/>
      <c r="M60" s="2"/>
      <c r="N60" s="2"/>
      <c r="O60" s="2"/>
      <c r="P60" s="2"/>
      <c r="Q60" s="2"/>
      <c r="R60" s="2"/>
      <c r="S60" s="2"/>
      <c r="T60" s="64"/>
      <c r="V60" s="27"/>
    </row>
    <row r="61" spans="1:30" ht="74.25" customHeight="1" outlineLevel="1" x14ac:dyDescent="0.25">
      <c r="A61" s="64"/>
      <c r="B61" s="397" t="s">
        <v>184</v>
      </c>
      <c r="C61" s="397"/>
      <c r="D61" s="397"/>
      <c r="E61" s="397"/>
      <c r="F61" s="397"/>
      <c r="G61" s="397"/>
      <c r="H61" s="397"/>
      <c r="I61" s="397"/>
      <c r="J61" s="397"/>
      <c r="K61" s="397"/>
      <c r="L61" s="397"/>
      <c r="M61" s="397"/>
      <c r="N61" s="397"/>
      <c r="O61" s="397"/>
      <c r="P61" s="397"/>
      <c r="Q61" s="397"/>
      <c r="R61" s="397"/>
      <c r="S61" s="397"/>
      <c r="T61" s="64"/>
      <c r="V61" s="27"/>
    </row>
    <row r="62" spans="1:30" s="4" customFormat="1" ht="11.25" customHeight="1" x14ac:dyDescent="0.25">
      <c r="A62" s="64"/>
      <c r="B62" s="266"/>
      <c r="C62" s="266"/>
      <c r="D62" s="266"/>
      <c r="E62" s="266"/>
      <c r="F62" s="266"/>
      <c r="G62" s="266"/>
      <c r="H62" s="266"/>
      <c r="I62" s="266"/>
      <c r="J62" s="266"/>
      <c r="K62" s="266"/>
      <c r="L62" s="266"/>
      <c r="M62" s="266"/>
      <c r="N62" s="266"/>
      <c r="O62" s="266"/>
      <c r="P62" s="266"/>
      <c r="Q62" s="266"/>
      <c r="R62" s="266"/>
      <c r="S62" s="266"/>
      <c r="T62" s="64"/>
      <c r="V62" s="27"/>
      <c r="AB62"/>
      <c r="AC62"/>
      <c r="AD62" s="6"/>
    </row>
    <row r="63" spans="1:30" ht="15" customHeight="1" x14ac:dyDescent="0.25">
      <c r="A63" s="64"/>
      <c r="B63" s="400" t="s">
        <v>185</v>
      </c>
      <c r="C63" s="400"/>
      <c r="D63" s="400"/>
      <c r="E63" s="400"/>
      <c r="F63" s="400"/>
      <c r="G63" s="400"/>
      <c r="H63" s="400"/>
      <c r="I63" s="400"/>
      <c r="J63" s="400"/>
      <c r="K63" s="400"/>
      <c r="L63" s="400"/>
      <c r="M63" s="400"/>
      <c r="N63" s="400"/>
      <c r="O63" s="400"/>
      <c r="P63" s="400"/>
      <c r="Q63" s="400"/>
      <c r="R63" s="400"/>
      <c r="S63" s="400"/>
      <c r="T63" s="64"/>
      <c r="V63" s="27"/>
    </row>
    <row r="64" spans="1:30" ht="9" customHeight="1" outlineLevel="1" x14ac:dyDescent="0.25">
      <c r="A64" s="64"/>
      <c r="B64" s="26"/>
      <c r="C64" s="2"/>
      <c r="D64" s="2"/>
      <c r="E64" s="2"/>
      <c r="F64" s="2"/>
      <c r="G64" s="2"/>
      <c r="H64" s="2"/>
      <c r="I64" s="2"/>
      <c r="J64" s="2"/>
      <c r="K64" s="2"/>
      <c r="L64" s="2"/>
      <c r="M64" s="2"/>
      <c r="N64" s="2"/>
      <c r="O64" s="2"/>
      <c r="P64" s="2"/>
      <c r="Q64" s="2"/>
      <c r="R64" s="2"/>
      <c r="S64" s="2"/>
      <c r="T64" s="64"/>
      <c r="V64" s="27"/>
    </row>
    <row r="65" spans="1:30" ht="57.75" customHeight="1" outlineLevel="1" x14ac:dyDescent="0.25">
      <c r="A65" s="64"/>
      <c r="B65" s="397" t="s">
        <v>186</v>
      </c>
      <c r="C65" s="397"/>
      <c r="D65" s="397"/>
      <c r="E65" s="397"/>
      <c r="F65" s="397"/>
      <c r="G65" s="397"/>
      <c r="H65" s="397"/>
      <c r="I65" s="397"/>
      <c r="J65" s="397"/>
      <c r="K65" s="397"/>
      <c r="L65" s="397"/>
      <c r="M65" s="397"/>
      <c r="N65" s="397"/>
      <c r="O65" s="397"/>
      <c r="P65" s="397"/>
      <c r="Q65" s="397"/>
      <c r="R65" s="397"/>
      <c r="S65" s="397"/>
      <c r="T65" s="64"/>
      <c r="V65" s="27"/>
    </row>
    <row r="66" spans="1:30" s="4" customFormat="1" ht="11.25" customHeight="1" x14ac:dyDescent="0.25">
      <c r="A66" s="64"/>
      <c r="B66" s="266"/>
      <c r="C66" s="266"/>
      <c r="D66" s="266"/>
      <c r="E66" s="266"/>
      <c r="F66" s="266"/>
      <c r="G66" s="266"/>
      <c r="H66" s="266"/>
      <c r="I66" s="266"/>
      <c r="J66" s="266"/>
      <c r="K66" s="266"/>
      <c r="L66" s="266"/>
      <c r="M66" s="266"/>
      <c r="N66" s="266"/>
      <c r="O66" s="266"/>
      <c r="P66" s="266"/>
      <c r="Q66" s="266"/>
      <c r="R66" s="266"/>
      <c r="S66" s="266"/>
      <c r="T66" s="64"/>
      <c r="V66" s="27"/>
      <c r="AB66"/>
      <c r="AC66"/>
      <c r="AD66" s="6"/>
    </row>
    <row r="67" spans="1:30" ht="34.5" customHeight="1" x14ac:dyDescent="0.25">
      <c r="A67" s="64"/>
      <c r="B67" s="400" t="s">
        <v>187</v>
      </c>
      <c r="C67" s="400"/>
      <c r="D67" s="400"/>
      <c r="E67" s="400"/>
      <c r="F67" s="400"/>
      <c r="G67" s="400"/>
      <c r="H67" s="400"/>
      <c r="I67" s="400"/>
      <c r="J67" s="400"/>
      <c r="K67" s="400"/>
      <c r="L67" s="400"/>
      <c r="M67" s="400"/>
      <c r="N67" s="400"/>
      <c r="O67" s="400"/>
      <c r="P67" s="400"/>
      <c r="Q67" s="400"/>
      <c r="R67" s="400"/>
      <c r="S67" s="400"/>
      <c r="T67" s="64"/>
      <c r="V67" s="27"/>
    </row>
    <row r="68" spans="1:30" ht="9" customHeight="1" outlineLevel="1" x14ac:dyDescent="0.25">
      <c r="A68" s="64"/>
      <c r="B68" s="26"/>
      <c r="C68" s="2"/>
      <c r="D68" s="2"/>
      <c r="E68" s="2"/>
      <c r="F68" s="2"/>
      <c r="G68" s="2"/>
      <c r="H68" s="2"/>
      <c r="I68" s="2"/>
      <c r="J68" s="2"/>
      <c r="K68" s="2"/>
      <c r="L68" s="2"/>
      <c r="M68" s="2"/>
      <c r="N68" s="2"/>
      <c r="O68" s="2"/>
      <c r="P68" s="2"/>
      <c r="Q68" s="2"/>
      <c r="R68" s="2"/>
      <c r="S68" s="2"/>
      <c r="T68" s="64"/>
      <c r="V68" s="27"/>
    </row>
    <row r="69" spans="1:30" ht="31.5" customHeight="1" outlineLevel="1" x14ac:dyDescent="0.25">
      <c r="A69" s="64"/>
      <c r="B69" s="397" t="s">
        <v>194</v>
      </c>
      <c r="C69" s="397"/>
      <c r="D69" s="397"/>
      <c r="E69" s="397"/>
      <c r="F69" s="397"/>
      <c r="G69" s="397"/>
      <c r="H69" s="397"/>
      <c r="I69" s="397"/>
      <c r="J69" s="397"/>
      <c r="K69" s="397"/>
      <c r="L69" s="397"/>
      <c r="M69" s="397"/>
      <c r="N69" s="397"/>
      <c r="O69" s="397"/>
      <c r="P69" s="397"/>
      <c r="Q69" s="397"/>
      <c r="R69" s="397"/>
      <c r="S69" s="397"/>
      <c r="T69" s="64"/>
      <c r="V69" s="27"/>
    </row>
    <row r="70" spans="1:30" s="4" customFormat="1" ht="11.25" customHeight="1" x14ac:dyDescent="0.25">
      <c r="A70" s="64"/>
      <c r="B70" s="266"/>
      <c r="C70" s="266"/>
      <c r="D70" s="266"/>
      <c r="E70" s="266"/>
      <c r="F70" s="266"/>
      <c r="G70" s="266"/>
      <c r="H70" s="266"/>
      <c r="I70" s="266"/>
      <c r="J70" s="266"/>
      <c r="K70" s="266"/>
      <c r="L70" s="266"/>
      <c r="M70" s="266"/>
      <c r="N70" s="266"/>
      <c r="O70" s="266"/>
      <c r="P70" s="266"/>
      <c r="Q70" s="266"/>
      <c r="R70" s="266"/>
      <c r="S70" s="266"/>
      <c r="T70" s="64"/>
      <c r="V70" s="27"/>
      <c r="AB70"/>
      <c r="AC70"/>
      <c r="AD70" s="6"/>
    </row>
    <row r="71" spans="1:30" ht="15.75" x14ac:dyDescent="0.25">
      <c r="A71" s="64"/>
      <c r="B71" s="400" t="s">
        <v>180</v>
      </c>
      <c r="C71" s="400"/>
      <c r="D71" s="400"/>
      <c r="E71" s="400"/>
      <c r="F71" s="400"/>
      <c r="G71" s="400"/>
      <c r="H71" s="400"/>
      <c r="I71" s="400"/>
      <c r="J71" s="400"/>
      <c r="K71" s="400"/>
      <c r="L71" s="400"/>
      <c r="M71" s="400"/>
      <c r="N71" s="400"/>
      <c r="O71" s="400"/>
      <c r="P71" s="400"/>
      <c r="Q71" s="400"/>
      <c r="R71" s="400"/>
      <c r="S71" s="400"/>
      <c r="T71" s="64"/>
      <c r="V71" s="27"/>
    </row>
    <row r="72" spans="1:30" ht="9" customHeight="1" outlineLevel="1" x14ac:dyDescent="0.25">
      <c r="A72" s="64"/>
      <c r="B72" s="26"/>
      <c r="C72" s="2"/>
      <c r="D72" s="2"/>
      <c r="E72" s="2"/>
      <c r="F72" s="2"/>
      <c r="G72" s="2"/>
      <c r="H72" s="2"/>
      <c r="I72" s="2"/>
      <c r="J72" s="2"/>
      <c r="K72" s="2"/>
      <c r="L72" s="2"/>
      <c r="M72" s="2"/>
      <c r="N72" s="2"/>
      <c r="O72" s="2"/>
      <c r="P72" s="2"/>
      <c r="Q72" s="2"/>
      <c r="R72" s="2"/>
      <c r="S72" s="2"/>
      <c r="T72" s="64"/>
      <c r="V72" s="27"/>
    </row>
    <row r="73" spans="1:30" ht="16.5" customHeight="1" outlineLevel="1" x14ac:dyDescent="0.25">
      <c r="A73" s="64"/>
      <c r="B73" s="397" t="s">
        <v>16</v>
      </c>
      <c r="C73" s="397"/>
      <c r="D73" s="397"/>
      <c r="E73" s="397"/>
      <c r="F73" s="397"/>
      <c r="G73" s="397"/>
      <c r="H73" s="397"/>
      <c r="I73" s="397"/>
      <c r="J73" s="397"/>
      <c r="K73" s="397"/>
      <c r="L73" s="397"/>
      <c r="M73" s="397"/>
      <c r="N73" s="397"/>
      <c r="O73" s="397"/>
      <c r="P73" s="397"/>
      <c r="Q73" s="397"/>
      <c r="R73" s="397"/>
      <c r="S73" s="397"/>
      <c r="T73" s="64"/>
      <c r="V73" s="27"/>
    </row>
    <row r="74" spans="1:30" s="4" customFormat="1" ht="11.25" customHeight="1" x14ac:dyDescent="0.25">
      <c r="A74" s="64"/>
      <c r="B74" s="266"/>
      <c r="C74" s="266"/>
      <c r="D74" s="266"/>
      <c r="E74" s="266"/>
      <c r="F74" s="266"/>
      <c r="G74" s="266"/>
      <c r="H74" s="266"/>
      <c r="I74" s="266"/>
      <c r="J74" s="266"/>
      <c r="K74" s="266"/>
      <c r="L74" s="266"/>
      <c r="M74" s="266"/>
      <c r="N74" s="266"/>
      <c r="O74" s="266"/>
      <c r="P74" s="266"/>
      <c r="Q74" s="266"/>
      <c r="R74" s="266"/>
      <c r="S74" s="266"/>
      <c r="T74" s="64"/>
      <c r="V74" s="27"/>
      <c r="AB74"/>
      <c r="AC74"/>
      <c r="AD74" s="6"/>
    </row>
    <row r="75" spans="1:30" ht="35.25" customHeight="1" x14ac:dyDescent="0.25">
      <c r="A75" s="64"/>
      <c r="B75" s="400" t="s">
        <v>181</v>
      </c>
      <c r="C75" s="400"/>
      <c r="D75" s="400"/>
      <c r="E75" s="400"/>
      <c r="F75" s="400"/>
      <c r="G75" s="400"/>
      <c r="H75" s="400"/>
      <c r="I75" s="400"/>
      <c r="J75" s="400"/>
      <c r="K75" s="400"/>
      <c r="L75" s="400"/>
      <c r="M75" s="400"/>
      <c r="N75" s="400"/>
      <c r="O75" s="400"/>
      <c r="P75" s="400"/>
      <c r="Q75" s="400"/>
      <c r="R75" s="400"/>
      <c r="S75" s="400"/>
      <c r="T75" s="64"/>
      <c r="V75" s="27"/>
    </row>
    <row r="76" spans="1:30" ht="9" customHeight="1" outlineLevel="1" x14ac:dyDescent="0.25">
      <c r="A76" s="64"/>
      <c r="B76" s="26"/>
      <c r="C76" s="2"/>
      <c r="D76" s="2"/>
      <c r="E76" s="2"/>
      <c r="F76" s="2"/>
      <c r="G76" s="2"/>
      <c r="H76" s="2"/>
      <c r="I76" s="2"/>
      <c r="J76" s="2"/>
      <c r="K76" s="2"/>
      <c r="L76" s="2"/>
      <c r="M76" s="2"/>
      <c r="N76" s="2"/>
      <c r="O76" s="2"/>
      <c r="P76" s="2"/>
      <c r="Q76" s="2"/>
      <c r="R76" s="2"/>
      <c r="S76" s="2"/>
      <c r="T76" s="64"/>
      <c r="V76" s="27"/>
    </row>
    <row r="77" spans="1:30" ht="36.75" customHeight="1" outlineLevel="1" x14ac:dyDescent="0.25">
      <c r="A77" s="64"/>
      <c r="B77" s="397" t="s">
        <v>263</v>
      </c>
      <c r="C77" s="397"/>
      <c r="D77" s="397"/>
      <c r="E77" s="397"/>
      <c r="F77" s="397"/>
      <c r="G77" s="397"/>
      <c r="H77" s="397"/>
      <c r="I77" s="397"/>
      <c r="J77" s="397"/>
      <c r="K77" s="397"/>
      <c r="L77" s="397"/>
      <c r="M77" s="397"/>
      <c r="N77" s="397"/>
      <c r="O77" s="397"/>
      <c r="P77" s="397"/>
      <c r="Q77" s="397"/>
      <c r="R77" s="397"/>
      <c r="S77" s="397"/>
      <c r="T77" s="64"/>
      <c r="V77" s="27"/>
    </row>
    <row r="78" spans="1:30" s="4" customFormat="1" ht="11.25" customHeight="1" x14ac:dyDescent="0.25">
      <c r="A78" s="64"/>
      <c r="B78" s="266"/>
      <c r="C78" s="266"/>
      <c r="D78" s="266"/>
      <c r="E78" s="266"/>
      <c r="F78" s="266"/>
      <c r="G78" s="266"/>
      <c r="H78" s="266"/>
      <c r="I78" s="266"/>
      <c r="J78" s="266"/>
      <c r="K78" s="266"/>
      <c r="L78" s="266"/>
      <c r="M78" s="266"/>
      <c r="N78" s="266"/>
      <c r="O78" s="266"/>
      <c r="P78" s="266"/>
      <c r="Q78" s="266"/>
      <c r="R78" s="266"/>
      <c r="S78" s="266"/>
      <c r="T78" s="64"/>
      <c r="V78" s="27"/>
      <c r="AB78"/>
      <c r="AC78"/>
      <c r="AD78" s="6"/>
    </row>
    <row r="79" spans="1:30" s="4" customFormat="1" ht="6.75" customHeight="1" x14ac:dyDescent="0.25">
      <c r="A79" s="63"/>
      <c r="B79" s="64"/>
      <c r="C79" s="64"/>
      <c r="D79" s="64"/>
      <c r="E79" s="64"/>
      <c r="F79" s="64"/>
      <c r="G79" s="64"/>
      <c r="H79" s="64"/>
      <c r="I79" s="64"/>
      <c r="J79" s="64"/>
      <c r="K79" s="64"/>
      <c r="L79" s="64"/>
      <c r="M79" s="64"/>
      <c r="N79" s="64"/>
      <c r="O79" s="64"/>
      <c r="P79" s="64"/>
      <c r="Q79" s="64"/>
      <c r="R79" s="64"/>
      <c r="S79" s="64"/>
      <c r="T79" s="64"/>
      <c r="V79" s="1"/>
      <c r="AB79"/>
      <c r="AC79"/>
      <c r="AD79" s="6"/>
    </row>
  </sheetData>
  <mergeCells count="50">
    <mergeCell ref="B73:S73"/>
    <mergeCell ref="B74:S74"/>
    <mergeCell ref="B75:S75"/>
    <mergeCell ref="B77:S77"/>
    <mergeCell ref="B78:S78"/>
    <mergeCell ref="B71:S71"/>
    <mergeCell ref="B57:S57"/>
    <mergeCell ref="B58:S58"/>
    <mergeCell ref="B59:S59"/>
    <mergeCell ref="B61:S61"/>
    <mergeCell ref="B62:S62"/>
    <mergeCell ref="B63:S63"/>
    <mergeCell ref="B65:S65"/>
    <mergeCell ref="B66:S66"/>
    <mergeCell ref="B67:S67"/>
    <mergeCell ref="B69:S69"/>
    <mergeCell ref="B70:S70"/>
    <mergeCell ref="B55:S55"/>
    <mergeCell ref="B45:S45"/>
    <mergeCell ref="B46:S46"/>
    <mergeCell ref="B49:S49"/>
    <mergeCell ref="B50:S50"/>
    <mergeCell ref="B51:S51"/>
    <mergeCell ref="B53:S53"/>
    <mergeCell ref="B54:S54"/>
    <mergeCell ref="B42:S42"/>
    <mergeCell ref="B21:S21"/>
    <mergeCell ref="B22:S22"/>
    <mergeCell ref="B25:S25"/>
    <mergeCell ref="B26:S26"/>
    <mergeCell ref="B29:S29"/>
    <mergeCell ref="B30:S30"/>
    <mergeCell ref="B33:S33"/>
    <mergeCell ref="B34:S34"/>
    <mergeCell ref="B37:S37"/>
    <mergeCell ref="B38:S38"/>
    <mergeCell ref="B41:S41"/>
    <mergeCell ref="B8:S8"/>
    <mergeCell ref="B11:S11"/>
    <mergeCell ref="B12:S12"/>
    <mergeCell ref="Y19:AA19"/>
    <mergeCell ref="B2:S2"/>
    <mergeCell ref="W12:AA12"/>
    <mergeCell ref="W11:AA11"/>
    <mergeCell ref="W13:AA13"/>
    <mergeCell ref="W14:AA14"/>
    <mergeCell ref="W15:AA15"/>
    <mergeCell ref="B17:S17"/>
    <mergeCell ref="B18:S18"/>
    <mergeCell ref="H5:S6"/>
  </mergeCells>
  <hyperlinks>
    <hyperlink ref="Y19" location="Schulobst_ZUT_Antrag!A1" display="Schulobst_ZUT_Antrag!A1"/>
    <hyperlink ref="Y19:AA19" location="Schulobst_ZUT_Antrag!A1" display="Schulobst_ZUT_Antrag"/>
  </hyperlinks>
  <pageMargins left="0.74803149606299213" right="0.39370078740157483" top="0.51181102362204722" bottom="0.39370078740157483" header="0.31496062992125984" footer="0.31496062992125984"/>
  <pageSetup paperSize="9" scale="95" fitToHeight="0" orientation="portrait" r:id="rId1"/>
  <headerFooter>
    <oddFooter>&amp;L&amp;"Arial,Standard"&amp;9Agrarmarkt Austria / www.ama.at&amp;C&amp;"Arial,Standard"&amp;9 Version 08 (letzte Änderung: 05.09.2022)&amp;R&amp;"Arial,Standard"&amp;9Seite &amp;P von &amp;N</oddFooter>
  </headerFooter>
  <rowBreaks count="2" manualBreakCount="2">
    <brk id="38" min="1" max="18" man="1"/>
    <brk id="58" min="1" max="18" man="1"/>
  </rowBreaks>
  <drawing r:id="rId2"/>
  <legacyDrawing r:id="rId3"/>
  <oleObjects>
    <mc:AlternateContent xmlns:mc="http://schemas.openxmlformats.org/markup-compatibility/2006">
      <mc:Choice Requires="x14">
        <oleObject progId="MSDraw" shapeId="61443" r:id="rId4">
          <objectPr defaultSize="0" autoPict="0" r:id="rId5">
            <anchor moveWithCells="1" sizeWithCells="1">
              <from>
                <xdr:col>5</xdr:col>
                <xdr:colOff>85725</xdr:colOff>
                <xdr:row>3</xdr:row>
                <xdr:rowOff>114300</xdr:rowOff>
              </from>
              <to>
                <xdr:col>6</xdr:col>
                <xdr:colOff>171450</xdr:colOff>
                <xdr:row>4</xdr:row>
                <xdr:rowOff>295275</xdr:rowOff>
              </to>
            </anchor>
          </objectPr>
        </oleObject>
      </mc:Choice>
      <mc:Fallback>
        <oleObject progId="MSDraw" shapeId="6144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S78"/>
  <sheetViews>
    <sheetView zoomScale="85" zoomScaleNormal="85" workbookViewId="0">
      <selection activeCell="B1" sqref="B1"/>
    </sheetView>
  </sheetViews>
  <sheetFormatPr baseColWidth="10" defaultColWidth="11.42578125" defaultRowHeight="15" x14ac:dyDescent="0.25"/>
  <cols>
    <col min="1" max="1" width="1.85546875" customWidth="1"/>
    <col min="2" max="2" width="8.28515625" customWidth="1"/>
    <col min="3" max="4" width="32.7109375" customWidth="1"/>
    <col min="5" max="5" width="5.5703125" customWidth="1"/>
    <col min="6" max="6" width="8.28515625" customWidth="1"/>
    <col min="7" max="8" width="32.7109375" customWidth="1"/>
    <col min="9" max="9" width="5.5703125" customWidth="1"/>
    <col min="10" max="10" width="8.28515625" customWidth="1"/>
    <col min="11" max="12" width="32.7109375" customWidth="1"/>
    <col min="13" max="13" width="5.5703125" customWidth="1"/>
    <col min="14" max="14" width="8.28515625" customWidth="1"/>
    <col min="15" max="16" width="32.7109375" customWidth="1"/>
    <col min="17" max="17" width="5.5703125" customWidth="1"/>
    <col min="18" max="18" width="8.28515625" customWidth="1"/>
    <col min="19" max="20" width="32.7109375" customWidth="1"/>
    <col min="21" max="21" width="5.5703125" customWidth="1"/>
    <col min="22" max="22" width="8.28515625" customWidth="1"/>
    <col min="23" max="24" width="32.7109375" customWidth="1"/>
    <col min="25" max="25" width="5.5703125" customWidth="1"/>
    <col min="26" max="26" width="8.28515625" customWidth="1"/>
    <col min="27" max="28" width="32.7109375" customWidth="1"/>
    <col min="29" max="29" width="5.5703125" customWidth="1"/>
    <col min="30" max="30" width="8.28515625" customWidth="1"/>
    <col min="31" max="32" width="32.7109375" customWidth="1"/>
    <col min="33" max="33" width="5.5703125" customWidth="1"/>
    <col min="34" max="34" width="8.28515625" customWidth="1"/>
    <col min="35" max="36" width="32.7109375" customWidth="1"/>
    <col min="37" max="37" width="5.5703125" customWidth="1"/>
    <col min="38" max="38" width="8.28515625" customWidth="1"/>
    <col min="39" max="40" width="32.7109375" customWidth="1"/>
    <col min="41" max="41" width="5.5703125" customWidth="1"/>
    <col min="42" max="42" width="8.28515625" customWidth="1"/>
    <col min="43" max="44" width="32.7109375" customWidth="1"/>
    <col min="45" max="45" width="5.5703125" customWidth="1"/>
  </cols>
  <sheetData>
    <row r="2" spans="2:45" ht="36" x14ac:dyDescent="0.55000000000000004">
      <c r="B2" s="18" t="s">
        <v>158</v>
      </c>
      <c r="C2" s="19"/>
      <c r="D2" s="155" t="s">
        <v>238</v>
      </c>
      <c r="F2" s="18" t="s">
        <v>157</v>
      </c>
      <c r="G2" s="19"/>
      <c r="H2" s="148" t="s">
        <v>221</v>
      </c>
      <c r="J2" s="18" t="s">
        <v>5</v>
      </c>
      <c r="K2" s="19"/>
      <c r="L2" s="148" t="s">
        <v>221</v>
      </c>
      <c r="N2" s="18" t="s">
        <v>133</v>
      </c>
      <c r="O2" s="19"/>
      <c r="P2" s="155" t="s">
        <v>238</v>
      </c>
      <c r="R2" s="18" t="s">
        <v>132</v>
      </c>
      <c r="S2" s="19"/>
      <c r="T2" s="148" t="s">
        <v>221</v>
      </c>
      <c r="V2" s="18" t="s">
        <v>148</v>
      </c>
      <c r="W2" s="19"/>
      <c r="X2" s="148" t="s">
        <v>221</v>
      </c>
      <c r="Z2" s="18" t="s">
        <v>239</v>
      </c>
      <c r="AA2" s="19"/>
      <c r="AB2" s="148" t="s">
        <v>221</v>
      </c>
      <c r="AD2" s="18" t="s">
        <v>252</v>
      </c>
      <c r="AE2" s="19"/>
      <c r="AF2" s="148" t="s">
        <v>221</v>
      </c>
      <c r="AH2" s="18" t="s">
        <v>293</v>
      </c>
      <c r="AI2" s="19"/>
      <c r="AJ2" s="148" t="s">
        <v>221</v>
      </c>
      <c r="AL2" s="18" t="s">
        <v>133</v>
      </c>
      <c r="AM2" s="19"/>
      <c r="AN2" s="148" t="s">
        <v>221</v>
      </c>
      <c r="AP2" s="18" t="s">
        <v>132</v>
      </c>
      <c r="AQ2" s="19"/>
      <c r="AR2" s="148" t="s">
        <v>221</v>
      </c>
    </row>
    <row r="3" spans="2:45" x14ac:dyDescent="0.25">
      <c r="B3" s="14"/>
      <c r="C3" s="14"/>
      <c r="D3" s="14"/>
      <c r="F3" s="14"/>
      <c r="G3" s="14"/>
      <c r="H3" s="14"/>
      <c r="J3" s="14"/>
      <c r="K3" s="14"/>
      <c r="L3" s="14"/>
      <c r="N3" s="14"/>
      <c r="O3" s="14"/>
      <c r="P3" s="14"/>
      <c r="R3" s="14"/>
      <c r="S3" s="14"/>
      <c r="T3" s="14"/>
      <c r="V3" s="14"/>
      <c r="W3" s="14"/>
      <c r="X3" s="14"/>
      <c r="Z3" s="14"/>
      <c r="AA3" s="14"/>
      <c r="AB3" s="14"/>
      <c r="AD3" s="14"/>
      <c r="AE3" s="14"/>
      <c r="AF3" s="14"/>
      <c r="AH3" s="14"/>
      <c r="AI3" s="14"/>
      <c r="AJ3" s="14"/>
      <c r="AL3" s="14"/>
      <c r="AM3" s="14"/>
      <c r="AN3" s="14"/>
      <c r="AP3" s="14"/>
      <c r="AQ3" s="14"/>
      <c r="AR3" s="14"/>
    </row>
    <row r="4" spans="2:45" ht="31.5" x14ac:dyDescent="0.5">
      <c r="B4" s="15" t="s">
        <v>7</v>
      </c>
      <c r="C4" s="15"/>
      <c r="D4" s="15"/>
      <c r="F4" s="15" t="s">
        <v>156</v>
      </c>
      <c r="G4" s="15"/>
      <c r="H4" s="15"/>
      <c r="J4" s="15" t="s">
        <v>301</v>
      </c>
      <c r="K4" s="15"/>
      <c r="L4" s="15"/>
      <c r="N4" s="15" t="s">
        <v>19</v>
      </c>
      <c r="O4" s="15"/>
      <c r="P4" s="15"/>
      <c r="R4" s="15" t="s">
        <v>19</v>
      </c>
      <c r="S4" s="15"/>
      <c r="T4" s="15"/>
      <c r="V4" s="15" t="s">
        <v>200</v>
      </c>
      <c r="W4" s="15"/>
      <c r="X4" s="15"/>
      <c r="Z4" s="15" t="s">
        <v>240</v>
      </c>
      <c r="AA4" s="15"/>
      <c r="AB4" s="15"/>
      <c r="AD4" s="15" t="s">
        <v>253</v>
      </c>
      <c r="AE4" s="15"/>
      <c r="AF4" s="15"/>
      <c r="AH4" s="15" t="s">
        <v>285</v>
      </c>
      <c r="AI4" s="15"/>
      <c r="AJ4" s="15"/>
      <c r="AL4" s="15" t="s">
        <v>286</v>
      </c>
      <c r="AM4" s="15"/>
      <c r="AN4" s="15"/>
      <c r="AP4" s="15" t="s">
        <v>287</v>
      </c>
      <c r="AQ4" s="15"/>
      <c r="AR4" s="15"/>
    </row>
    <row r="5" spans="2:45" ht="5.25" customHeight="1" x14ac:dyDescent="0.25"/>
    <row r="6" spans="2:45" ht="26.25" x14ac:dyDescent="0.4">
      <c r="B6" s="16" t="s">
        <v>2</v>
      </c>
      <c r="C6" s="16" t="s">
        <v>3</v>
      </c>
      <c r="D6" s="16" t="s">
        <v>4</v>
      </c>
      <c r="E6" s="17"/>
      <c r="F6" s="20" t="s">
        <v>2</v>
      </c>
      <c r="G6" s="16" t="s">
        <v>3</v>
      </c>
      <c r="H6" s="16" t="s">
        <v>4</v>
      </c>
      <c r="I6" s="17"/>
      <c r="J6" s="20" t="s">
        <v>2</v>
      </c>
      <c r="K6" s="16" t="s">
        <v>3</v>
      </c>
      <c r="L6" s="16" t="s">
        <v>4</v>
      </c>
      <c r="M6" s="17"/>
      <c r="N6" s="20" t="s">
        <v>2</v>
      </c>
      <c r="O6" s="16" t="s">
        <v>3</v>
      </c>
      <c r="P6" s="16" t="s">
        <v>4</v>
      </c>
      <c r="Q6" s="17"/>
      <c r="R6" s="20" t="s">
        <v>2</v>
      </c>
      <c r="S6" s="16" t="s">
        <v>3</v>
      </c>
      <c r="T6" s="16" t="s">
        <v>4</v>
      </c>
      <c r="U6" s="17"/>
      <c r="V6" s="20" t="s">
        <v>2</v>
      </c>
      <c r="W6" s="16" t="s">
        <v>3</v>
      </c>
      <c r="X6" s="16" t="s">
        <v>4</v>
      </c>
      <c r="Y6" s="17"/>
      <c r="Z6" s="20" t="s">
        <v>2</v>
      </c>
      <c r="AA6" s="16" t="s">
        <v>3</v>
      </c>
      <c r="AB6" s="16" t="s">
        <v>4</v>
      </c>
      <c r="AC6" s="17"/>
      <c r="AD6" s="20" t="s">
        <v>2</v>
      </c>
      <c r="AE6" s="16" t="s">
        <v>3</v>
      </c>
      <c r="AF6" s="16" t="s">
        <v>4</v>
      </c>
      <c r="AG6" s="17"/>
      <c r="AH6" s="20" t="s">
        <v>2</v>
      </c>
      <c r="AI6" s="16" t="s">
        <v>3</v>
      </c>
      <c r="AJ6" s="16" t="s">
        <v>4</v>
      </c>
      <c r="AK6" s="17"/>
      <c r="AL6" s="20" t="s">
        <v>2</v>
      </c>
      <c r="AM6" s="16" t="s">
        <v>3</v>
      </c>
      <c r="AN6" s="16" t="s">
        <v>4</v>
      </c>
      <c r="AO6" s="17"/>
      <c r="AP6" s="20" t="s">
        <v>2</v>
      </c>
      <c r="AQ6" s="16" t="s">
        <v>3</v>
      </c>
      <c r="AR6" s="16" t="s">
        <v>4</v>
      </c>
      <c r="AS6" s="17"/>
    </row>
    <row r="7" spans="2:45" ht="18.75" x14ac:dyDescent="0.25">
      <c r="B7" s="21">
        <v>0</v>
      </c>
      <c r="C7" s="22"/>
      <c r="D7" s="23" t="s">
        <v>6</v>
      </c>
      <c r="E7" s="24"/>
      <c r="F7" s="21">
        <v>0</v>
      </c>
      <c r="G7" s="22"/>
      <c r="H7" s="23" t="s">
        <v>6</v>
      </c>
      <c r="I7" s="24"/>
      <c r="J7" s="21">
        <v>0</v>
      </c>
      <c r="K7" s="22"/>
      <c r="L7" s="23" t="s">
        <v>6</v>
      </c>
      <c r="M7" s="24"/>
      <c r="N7" s="21">
        <v>0</v>
      </c>
      <c r="O7" s="22"/>
      <c r="P7" s="23" t="s">
        <v>6</v>
      </c>
      <c r="Q7" s="24"/>
      <c r="R7" s="21">
        <v>0</v>
      </c>
      <c r="S7" s="22"/>
      <c r="T7" s="23" t="s">
        <v>6</v>
      </c>
      <c r="U7" s="24"/>
      <c r="V7" s="21">
        <v>0</v>
      </c>
      <c r="W7" s="22"/>
      <c r="X7" s="23" t="s">
        <v>6</v>
      </c>
      <c r="Y7" s="24"/>
      <c r="Z7" s="21">
        <v>0</v>
      </c>
      <c r="AA7" s="22"/>
      <c r="AB7" s="23" t="s">
        <v>6</v>
      </c>
      <c r="AC7" s="24"/>
      <c r="AD7" s="21">
        <v>0</v>
      </c>
      <c r="AE7" s="22"/>
      <c r="AF7" s="23" t="s">
        <v>6</v>
      </c>
      <c r="AG7" s="24"/>
      <c r="AH7" s="21">
        <v>0</v>
      </c>
      <c r="AI7" s="22"/>
      <c r="AJ7" s="23" t="s">
        <v>6</v>
      </c>
      <c r="AK7" s="24"/>
      <c r="AL7" s="21">
        <v>0</v>
      </c>
      <c r="AM7" s="22"/>
      <c r="AN7" s="23" t="s">
        <v>6</v>
      </c>
      <c r="AO7" s="24"/>
      <c r="AP7" s="21">
        <v>0</v>
      </c>
      <c r="AQ7" s="22"/>
      <c r="AR7" s="23" t="s">
        <v>6</v>
      </c>
      <c r="AS7" s="24"/>
    </row>
    <row r="8" spans="2:45" s="3" customFormat="1" ht="18.75" x14ac:dyDescent="0.25">
      <c r="B8" s="21">
        <v>1</v>
      </c>
      <c r="C8" s="141" t="s">
        <v>202</v>
      </c>
      <c r="D8" s="31"/>
      <c r="E8" s="24"/>
      <c r="F8" s="21">
        <v>1</v>
      </c>
      <c r="G8" s="30" t="s">
        <v>202</v>
      </c>
      <c r="H8" s="31"/>
      <c r="I8" s="24"/>
      <c r="J8" s="21">
        <v>1</v>
      </c>
      <c r="K8" s="30" t="s">
        <v>261</v>
      </c>
      <c r="L8" s="31"/>
      <c r="M8" s="24"/>
      <c r="N8" s="21">
        <v>1</v>
      </c>
      <c r="O8" s="30" t="s">
        <v>134</v>
      </c>
      <c r="P8" s="31"/>
      <c r="Q8" s="24"/>
      <c r="R8" s="21">
        <v>1</v>
      </c>
      <c r="S8" s="30" t="s">
        <v>155</v>
      </c>
      <c r="T8" s="31"/>
      <c r="U8" s="24"/>
      <c r="V8" s="21">
        <v>1</v>
      </c>
      <c r="W8" s="30" t="s">
        <v>28</v>
      </c>
      <c r="X8" s="31"/>
      <c r="Y8" s="24"/>
      <c r="Z8" s="21">
        <v>1</v>
      </c>
      <c r="AA8" s="30" t="s">
        <v>241</v>
      </c>
      <c r="AB8" s="31"/>
      <c r="AC8" s="24"/>
      <c r="AD8" s="21">
        <v>1</v>
      </c>
      <c r="AE8" s="30" t="s">
        <v>282</v>
      </c>
      <c r="AF8" s="31"/>
      <c r="AG8" s="24"/>
      <c r="AH8" s="21">
        <v>1</v>
      </c>
      <c r="AI8" s="30" t="s">
        <v>279</v>
      </c>
      <c r="AJ8" s="31"/>
      <c r="AK8" s="24"/>
      <c r="AL8" s="21">
        <v>1</v>
      </c>
      <c r="AM8" s="30" t="s">
        <v>280</v>
      </c>
      <c r="AN8" s="31"/>
      <c r="AO8" s="24"/>
      <c r="AP8" s="21">
        <v>1</v>
      </c>
      <c r="AQ8" s="30" t="s">
        <v>282</v>
      </c>
      <c r="AR8" s="31"/>
      <c r="AS8" s="24"/>
    </row>
    <row r="9" spans="2:45" s="3" customFormat="1" ht="18.75" x14ac:dyDescent="0.25">
      <c r="B9" s="21">
        <v>2</v>
      </c>
      <c r="C9" s="142" t="s">
        <v>203</v>
      </c>
      <c r="D9" s="31"/>
      <c r="E9" s="24"/>
      <c r="F9" s="21">
        <v>2</v>
      </c>
      <c r="G9" s="30" t="s">
        <v>42</v>
      </c>
      <c r="H9" s="31"/>
      <c r="I9" s="24"/>
      <c r="J9" s="21">
        <v>2</v>
      </c>
      <c r="K9" s="30" t="s">
        <v>300</v>
      </c>
      <c r="L9" s="31"/>
      <c r="M9" s="24"/>
      <c r="N9" s="21">
        <v>2</v>
      </c>
      <c r="O9" s="30" t="s">
        <v>135</v>
      </c>
      <c r="P9" s="31"/>
      <c r="Q9" s="24"/>
      <c r="R9" s="21">
        <v>2</v>
      </c>
      <c r="S9" s="22"/>
      <c r="T9" s="32" t="s">
        <v>183</v>
      </c>
      <c r="U9" s="24"/>
      <c r="V9" s="21">
        <v>2</v>
      </c>
      <c r="W9" s="30" t="s">
        <v>198</v>
      </c>
      <c r="X9" s="31"/>
      <c r="Y9" s="24"/>
      <c r="Z9" s="21">
        <v>2</v>
      </c>
      <c r="AA9" s="30" t="s">
        <v>242</v>
      </c>
      <c r="AB9" s="31"/>
      <c r="AC9" s="24"/>
      <c r="AD9" s="21">
        <v>2</v>
      </c>
      <c r="AE9" s="30" t="s">
        <v>254</v>
      </c>
      <c r="AF9" s="31"/>
      <c r="AG9" s="24"/>
      <c r="AH9" s="21">
        <v>2</v>
      </c>
      <c r="AI9" s="30" t="s">
        <v>277</v>
      </c>
      <c r="AJ9" s="31"/>
      <c r="AK9" s="24"/>
      <c r="AL9" s="21">
        <v>2</v>
      </c>
      <c r="AM9" s="30" t="s">
        <v>320</v>
      </c>
      <c r="AN9" s="31"/>
      <c r="AO9" s="24"/>
      <c r="AP9" s="21">
        <v>2</v>
      </c>
      <c r="AQ9" s="30" t="s">
        <v>254</v>
      </c>
      <c r="AR9" s="31"/>
      <c r="AS9" s="24"/>
    </row>
    <row r="10" spans="2:45" s="3" customFormat="1" ht="18.75" x14ac:dyDescent="0.25">
      <c r="B10" s="21">
        <v>3</v>
      </c>
      <c r="C10" s="141" t="s">
        <v>42</v>
      </c>
      <c r="D10" s="31"/>
      <c r="E10" s="24"/>
      <c r="F10" s="21">
        <v>3</v>
      </c>
      <c r="G10" s="30" t="s">
        <v>60</v>
      </c>
      <c r="H10" s="31"/>
      <c r="I10" s="24"/>
      <c r="J10" s="21">
        <v>3</v>
      </c>
      <c r="K10" s="22"/>
      <c r="L10" s="32" t="s">
        <v>183</v>
      </c>
      <c r="M10" s="24"/>
      <c r="N10" s="21">
        <v>3</v>
      </c>
      <c r="O10" s="30" t="s">
        <v>143</v>
      </c>
      <c r="P10" s="31"/>
      <c r="Q10" s="24"/>
      <c r="R10" s="21">
        <v>3</v>
      </c>
      <c r="S10" s="30"/>
      <c r="T10" s="31"/>
      <c r="U10" s="24"/>
      <c r="V10" s="21">
        <v>3</v>
      </c>
      <c r="W10" s="30" t="s">
        <v>197</v>
      </c>
      <c r="X10" s="31"/>
      <c r="Y10" s="24"/>
      <c r="Z10" s="21">
        <v>3</v>
      </c>
      <c r="AA10" s="30" t="s">
        <v>243</v>
      </c>
      <c r="AB10" s="31"/>
      <c r="AC10" s="24"/>
      <c r="AD10" s="21">
        <v>3</v>
      </c>
      <c r="AE10" s="30" t="s">
        <v>255</v>
      </c>
      <c r="AF10" s="31"/>
      <c r="AG10" s="24"/>
      <c r="AH10" s="21">
        <v>3</v>
      </c>
      <c r="AI10" s="30" t="s">
        <v>278</v>
      </c>
      <c r="AJ10" s="31"/>
      <c r="AK10" s="24"/>
      <c r="AL10" s="21">
        <v>3</v>
      </c>
      <c r="AM10" s="30" t="s">
        <v>281</v>
      </c>
      <c r="AN10" s="31"/>
      <c r="AO10" s="24"/>
      <c r="AP10" s="21">
        <v>3</v>
      </c>
      <c r="AQ10" s="30" t="s">
        <v>255</v>
      </c>
      <c r="AR10" s="31"/>
      <c r="AS10" s="24"/>
    </row>
    <row r="11" spans="2:45" s="3" customFormat="1" ht="18.75" x14ac:dyDescent="0.25">
      <c r="B11" s="21">
        <v>4</v>
      </c>
      <c r="C11" s="142" t="s">
        <v>59</v>
      </c>
      <c r="D11" s="31"/>
      <c r="E11" s="24"/>
      <c r="F11" s="21">
        <v>4</v>
      </c>
      <c r="G11" s="30" t="s">
        <v>56</v>
      </c>
      <c r="H11" s="32"/>
      <c r="I11" s="24"/>
      <c r="J11" s="21">
        <v>4</v>
      </c>
      <c r="K11" s="30"/>
      <c r="L11" s="32"/>
      <c r="M11" s="24"/>
      <c r="N11" s="21">
        <v>4</v>
      </c>
      <c r="O11" s="30" t="s">
        <v>136</v>
      </c>
      <c r="P11" s="32"/>
      <c r="Q11" s="24"/>
      <c r="R11" s="21">
        <v>4</v>
      </c>
      <c r="S11" s="30"/>
      <c r="T11" s="32"/>
      <c r="U11" s="24"/>
      <c r="V11" s="21">
        <v>4</v>
      </c>
      <c r="W11" s="30" t="s">
        <v>199</v>
      </c>
      <c r="X11" s="32"/>
      <c r="Y11" s="24"/>
      <c r="Z11" s="21">
        <v>4</v>
      </c>
      <c r="AA11" s="30" t="s">
        <v>244</v>
      </c>
      <c r="AB11" s="32"/>
      <c r="AC11" s="24"/>
      <c r="AD11" s="21">
        <v>4</v>
      </c>
      <c r="AE11" s="22"/>
      <c r="AF11" s="32" t="s">
        <v>183</v>
      </c>
      <c r="AG11" s="24"/>
      <c r="AH11" s="21">
        <v>4</v>
      </c>
      <c r="AI11" s="30" t="s">
        <v>276</v>
      </c>
      <c r="AJ11" s="32"/>
      <c r="AK11" s="24"/>
      <c r="AL11" s="21">
        <v>4</v>
      </c>
      <c r="AM11" s="22"/>
      <c r="AN11" s="32" t="s">
        <v>183</v>
      </c>
      <c r="AO11" s="24"/>
      <c r="AP11" s="21">
        <v>4</v>
      </c>
      <c r="AQ11" s="22"/>
      <c r="AR11" s="32" t="s">
        <v>183</v>
      </c>
      <c r="AS11" s="24"/>
    </row>
    <row r="12" spans="2:45" s="3" customFormat="1" ht="18.75" x14ac:dyDescent="0.25">
      <c r="B12" s="21">
        <v>5</v>
      </c>
      <c r="C12" s="141" t="s">
        <v>60</v>
      </c>
      <c r="D12" s="31"/>
      <c r="E12" s="24"/>
      <c r="F12" s="21">
        <v>5</v>
      </c>
      <c r="G12" s="30" t="s">
        <v>62</v>
      </c>
      <c r="H12" s="32"/>
      <c r="I12" s="24"/>
      <c r="J12" s="21">
        <v>5</v>
      </c>
      <c r="K12" s="30"/>
      <c r="L12" s="32"/>
      <c r="M12" s="24"/>
      <c r="N12" s="21">
        <v>5</v>
      </c>
      <c r="O12" s="30" t="s">
        <v>141</v>
      </c>
      <c r="P12" s="32"/>
      <c r="Q12" s="24"/>
      <c r="R12" s="21">
        <v>5</v>
      </c>
      <c r="S12" s="30"/>
      <c r="T12" s="32"/>
      <c r="U12" s="24"/>
      <c r="V12" s="21">
        <v>5</v>
      </c>
      <c r="W12" s="22"/>
      <c r="X12" s="32" t="s">
        <v>183</v>
      </c>
      <c r="Y12" s="24"/>
      <c r="Z12" s="21">
        <v>5</v>
      </c>
      <c r="AA12" s="30" t="s">
        <v>245</v>
      </c>
      <c r="AB12" s="32"/>
      <c r="AC12" s="24"/>
      <c r="AD12" s="21">
        <v>5</v>
      </c>
      <c r="AE12" s="30"/>
      <c r="AF12" s="32"/>
      <c r="AG12" s="24"/>
      <c r="AH12" s="21">
        <v>5</v>
      </c>
      <c r="AI12" s="22"/>
      <c r="AJ12" s="32" t="s">
        <v>183</v>
      </c>
      <c r="AK12" s="24"/>
      <c r="AL12" s="21">
        <v>5</v>
      </c>
      <c r="AM12" s="30"/>
      <c r="AN12" s="32"/>
      <c r="AO12" s="24"/>
      <c r="AP12" s="21">
        <v>5</v>
      </c>
      <c r="AQ12" s="30"/>
      <c r="AR12" s="32"/>
      <c r="AS12" s="24"/>
    </row>
    <row r="13" spans="2:45" s="3" customFormat="1" ht="18.75" x14ac:dyDescent="0.25">
      <c r="B13" s="21">
        <v>6</v>
      </c>
      <c r="C13" s="142" t="s">
        <v>61</v>
      </c>
      <c r="D13" s="31"/>
      <c r="E13" s="24"/>
      <c r="F13" s="21">
        <v>6</v>
      </c>
      <c r="G13" s="30" t="s">
        <v>204</v>
      </c>
      <c r="H13" s="32"/>
      <c r="I13" s="24"/>
      <c r="J13" s="21">
        <v>6</v>
      </c>
      <c r="K13" s="30"/>
      <c r="L13" s="32"/>
      <c r="M13" s="24"/>
      <c r="N13" s="21">
        <v>6</v>
      </c>
      <c r="O13" s="30" t="s">
        <v>137</v>
      </c>
      <c r="P13" s="32"/>
      <c r="Q13" s="24"/>
      <c r="R13" s="21">
        <v>6</v>
      </c>
      <c r="S13" s="30"/>
      <c r="T13" s="32"/>
      <c r="U13" s="24"/>
      <c r="V13" s="21">
        <v>6</v>
      </c>
      <c r="W13" s="30"/>
      <c r="X13" s="32"/>
      <c r="Y13" s="24"/>
      <c r="Z13" s="21">
        <v>6</v>
      </c>
      <c r="AA13" s="30" t="s">
        <v>246</v>
      </c>
      <c r="AB13" s="32"/>
      <c r="AC13" s="24"/>
      <c r="AD13" s="21">
        <v>6</v>
      </c>
      <c r="AE13" s="30"/>
      <c r="AF13" s="32"/>
      <c r="AG13" s="24"/>
      <c r="AH13" s="21">
        <v>6</v>
      </c>
      <c r="AI13" s="30"/>
      <c r="AJ13" s="32"/>
      <c r="AK13" s="24"/>
      <c r="AL13" s="21">
        <v>6</v>
      </c>
      <c r="AM13" s="30"/>
      <c r="AN13" s="32"/>
      <c r="AO13" s="24"/>
      <c r="AP13" s="21">
        <v>6</v>
      </c>
      <c r="AQ13" s="30"/>
      <c r="AR13" s="32"/>
      <c r="AS13" s="24"/>
    </row>
    <row r="14" spans="2:45" s="3" customFormat="1" ht="18.75" x14ac:dyDescent="0.25">
      <c r="B14" s="21">
        <v>7</v>
      </c>
      <c r="C14" s="141" t="s">
        <v>62</v>
      </c>
      <c r="D14" s="31"/>
      <c r="E14" s="24"/>
      <c r="F14" s="21">
        <v>7</v>
      </c>
      <c r="G14" s="30" t="s">
        <v>43</v>
      </c>
      <c r="H14" s="32"/>
      <c r="I14" s="24"/>
      <c r="J14" s="21">
        <v>7</v>
      </c>
      <c r="K14" s="30"/>
      <c r="L14" s="32"/>
      <c r="M14" s="24"/>
      <c r="N14" s="21">
        <v>7</v>
      </c>
      <c r="O14" s="30" t="s">
        <v>138</v>
      </c>
      <c r="P14" s="32"/>
      <c r="Q14" s="24"/>
      <c r="R14" s="21">
        <v>7</v>
      </c>
      <c r="S14" s="30"/>
      <c r="T14" s="32"/>
      <c r="U14" s="24"/>
      <c r="V14" s="21">
        <v>7</v>
      </c>
      <c r="W14" s="30"/>
      <c r="X14" s="32"/>
      <c r="Y14" s="24"/>
      <c r="Z14" s="21">
        <v>7</v>
      </c>
      <c r="AA14" s="30" t="s">
        <v>247</v>
      </c>
      <c r="AB14" s="32"/>
      <c r="AC14" s="24"/>
      <c r="AD14" s="21">
        <v>7</v>
      </c>
      <c r="AE14" s="30"/>
      <c r="AF14" s="32"/>
      <c r="AG14" s="24"/>
      <c r="AH14" s="21">
        <v>7</v>
      </c>
      <c r="AI14" s="30"/>
      <c r="AJ14" s="32"/>
      <c r="AK14" s="24"/>
      <c r="AL14" s="21">
        <v>7</v>
      </c>
      <c r="AM14" s="30"/>
      <c r="AN14" s="32"/>
      <c r="AO14" s="24"/>
      <c r="AP14" s="21">
        <v>7</v>
      </c>
      <c r="AQ14" s="30"/>
      <c r="AR14" s="32"/>
      <c r="AS14" s="24"/>
    </row>
    <row r="15" spans="2:45" s="3" customFormat="1" ht="18.75" x14ac:dyDescent="0.25">
      <c r="B15" s="21">
        <v>8</v>
      </c>
      <c r="C15" s="142" t="s">
        <v>63</v>
      </c>
      <c r="D15" s="31"/>
      <c r="E15" s="24"/>
      <c r="F15" s="21">
        <v>8</v>
      </c>
      <c r="G15" s="30" t="s">
        <v>64</v>
      </c>
      <c r="H15" s="32"/>
      <c r="I15" s="24"/>
      <c r="J15" s="21">
        <v>8</v>
      </c>
      <c r="K15" s="30"/>
      <c r="L15" s="32"/>
      <c r="M15" s="24"/>
      <c r="N15" s="21">
        <v>8</v>
      </c>
      <c r="O15" s="30" t="s">
        <v>139</v>
      </c>
      <c r="P15" s="32"/>
      <c r="Q15" s="24"/>
      <c r="R15" s="21">
        <v>8</v>
      </c>
      <c r="S15" s="30"/>
      <c r="T15" s="32"/>
      <c r="U15" s="24"/>
      <c r="V15" s="21">
        <v>8</v>
      </c>
      <c r="W15" s="30"/>
      <c r="X15" s="32"/>
      <c r="Y15" s="24"/>
      <c r="Z15" s="21">
        <v>8</v>
      </c>
      <c r="AA15" s="30" t="s">
        <v>312</v>
      </c>
      <c r="AB15" s="32"/>
      <c r="AC15" s="24"/>
      <c r="AD15" s="21">
        <v>8</v>
      </c>
      <c r="AE15" s="30"/>
      <c r="AF15" s="32"/>
      <c r="AG15" s="24"/>
      <c r="AH15" s="21">
        <v>8</v>
      </c>
      <c r="AI15" s="30"/>
      <c r="AJ15" s="32"/>
      <c r="AK15" s="24"/>
      <c r="AL15" s="21">
        <v>8</v>
      </c>
      <c r="AM15" s="30"/>
      <c r="AN15" s="32"/>
      <c r="AO15" s="24"/>
      <c r="AP15" s="21">
        <v>8</v>
      </c>
      <c r="AQ15" s="30"/>
      <c r="AR15" s="32"/>
      <c r="AS15" s="24"/>
    </row>
    <row r="16" spans="2:45" s="3" customFormat="1" ht="18.75" x14ac:dyDescent="0.25">
      <c r="B16" s="21">
        <v>9</v>
      </c>
      <c r="C16" s="141" t="s">
        <v>204</v>
      </c>
      <c r="D16" s="31"/>
      <c r="E16" s="24"/>
      <c r="F16" s="21">
        <v>9</v>
      </c>
      <c r="G16" s="30" t="s">
        <v>66</v>
      </c>
      <c r="H16" s="32"/>
      <c r="I16" s="24"/>
      <c r="J16" s="21">
        <v>9</v>
      </c>
      <c r="K16" s="30"/>
      <c r="L16" s="32"/>
      <c r="M16" s="24"/>
      <c r="N16" s="21">
        <v>9</v>
      </c>
      <c r="O16" s="30" t="s">
        <v>142</v>
      </c>
      <c r="P16" s="32"/>
      <c r="Q16" s="24"/>
      <c r="R16" s="21">
        <v>9</v>
      </c>
      <c r="S16" s="30"/>
      <c r="T16" s="32"/>
      <c r="U16" s="24"/>
      <c r="V16" s="21">
        <v>9</v>
      </c>
      <c r="W16" s="30"/>
      <c r="X16" s="32"/>
      <c r="Y16" s="24"/>
      <c r="Z16" s="21">
        <v>9</v>
      </c>
      <c r="AA16" s="30" t="s">
        <v>248</v>
      </c>
      <c r="AB16" s="32"/>
      <c r="AC16" s="24"/>
      <c r="AD16" s="21">
        <v>9</v>
      </c>
      <c r="AE16" s="30"/>
      <c r="AF16" s="32"/>
      <c r="AG16" s="24"/>
      <c r="AH16" s="21">
        <v>9</v>
      </c>
      <c r="AI16" s="30"/>
      <c r="AJ16" s="32"/>
      <c r="AK16" s="24"/>
      <c r="AL16" s="21">
        <v>9</v>
      </c>
      <c r="AM16" s="30"/>
      <c r="AN16" s="32"/>
      <c r="AO16" s="24"/>
      <c r="AP16" s="21">
        <v>9</v>
      </c>
      <c r="AQ16" s="30"/>
      <c r="AR16" s="32"/>
      <c r="AS16" s="24"/>
    </row>
    <row r="17" spans="2:45" s="3" customFormat="1" ht="18.75" x14ac:dyDescent="0.25">
      <c r="B17" s="21">
        <v>10</v>
      </c>
      <c r="C17" s="142" t="s">
        <v>205</v>
      </c>
      <c r="D17" s="31"/>
      <c r="E17" s="24"/>
      <c r="F17" s="21">
        <v>10</v>
      </c>
      <c r="G17" s="30" t="s">
        <v>117</v>
      </c>
      <c r="H17" s="32"/>
      <c r="I17" s="24"/>
      <c r="J17" s="21">
        <v>10</v>
      </c>
      <c r="K17" s="30"/>
      <c r="L17" s="32"/>
      <c r="M17" s="24"/>
      <c r="N17" s="21">
        <v>10</v>
      </c>
      <c r="O17" s="30" t="s">
        <v>140</v>
      </c>
      <c r="P17" s="32"/>
      <c r="Q17" s="24"/>
      <c r="R17" s="21">
        <v>10</v>
      </c>
      <c r="S17" s="30"/>
      <c r="T17" s="32"/>
      <c r="U17" s="24"/>
      <c r="V17" s="21">
        <v>10</v>
      </c>
      <c r="W17" s="30"/>
      <c r="X17" s="32"/>
      <c r="Y17" s="24"/>
      <c r="Z17" s="21">
        <v>10</v>
      </c>
      <c r="AA17" s="30" t="s">
        <v>313</v>
      </c>
      <c r="AB17" s="32"/>
      <c r="AC17" s="24"/>
      <c r="AD17" s="21">
        <v>10</v>
      </c>
      <c r="AE17" s="30"/>
      <c r="AF17" s="32"/>
      <c r="AG17" s="24"/>
      <c r="AH17" s="21">
        <v>10</v>
      </c>
      <c r="AI17" s="30"/>
      <c r="AJ17" s="32"/>
      <c r="AK17" s="24"/>
      <c r="AL17" s="21">
        <v>10</v>
      </c>
      <c r="AM17" s="30"/>
      <c r="AN17" s="32"/>
      <c r="AO17" s="24"/>
      <c r="AP17" s="21">
        <v>10</v>
      </c>
      <c r="AQ17" s="30"/>
      <c r="AR17" s="32"/>
      <c r="AS17" s="24"/>
    </row>
    <row r="18" spans="2:45" s="3" customFormat="1" ht="18.75" x14ac:dyDescent="0.25">
      <c r="B18" s="21">
        <v>11</v>
      </c>
      <c r="C18" s="141" t="s">
        <v>64</v>
      </c>
      <c r="D18" s="31"/>
      <c r="E18" s="24"/>
      <c r="F18" s="21">
        <v>11</v>
      </c>
      <c r="G18" s="30" t="s">
        <v>68</v>
      </c>
      <c r="H18" s="32"/>
      <c r="I18" s="24"/>
      <c r="J18" s="21">
        <v>11</v>
      </c>
      <c r="K18" s="30"/>
      <c r="L18" s="32"/>
      <c r="M18" s="24"/>
      <c r="N18" s="21">
        <v>11</v>
      </c>
      <c r="O18" s="30" t="s">
        <v>144</v>
      </c>
      <c r="P18" s="32"/>
      <c r="Q18" s="24"/>
      <c r="R18" s="21">
        <v>11</v>
      </c>
      <c r="S18" s="30"/>
      <c r="T18" s="32"/>
      <c r="U18" s="24"/>
      <c r="V18" s="21">
        <v>11</v>
      </c>
      <c r="W18" s="30"/>
      <c r="X18" s="32"/>
      <c r="Y18" s="24"/>
      <c r="Z18" s="21">
        <v>11</v>
      </c>
      <c r="AA18" s="22"/>
      <c r="AB18" s="32" t="s">
        <v>183</v>
      </c>
      <c r="AC18" s="24"/>
      <c r="AD18" s="21">
        <v>11</v>
      </c>
      <c r="AE18" s="30"/>
      <c r="AF18" s="32"/>
      <c r="AG18" s="24"/>
      <c r="AH18" s="21">
        <v>11</v>
      </c>
      <c r="AI18" s="30"/>
      <c r="AJ18" s="32"/>
      <c r="AK18" s="24"/>
      <c r="AL18" s="21">
        <v>11</v>
      </c>
      <c r="AM18" s="30"/>
      <c r="AN18" s="32"/>
      <c r="AO18" s="24"/>
      <c r="AP18" s="21">
        <v>11</v>
      </c>
      <c r="AQ18" s="30"/>
      <c r="AR18" s="32"/>
      <c r="AS18" s="24"/>
    </row>
    <row r="19" spans="2:45" s="3" customFormat="1" ht="18.75" x14ac:dyDescent="0.25">
      <c r="B19" s="21">
        <v>12</v>
      </c>
      <c r="C19" s="142" t="s">
        <v>65</v>
      </c>
      <c r="D19" s="31"/>
      <c r="E19" s="24"/>
      <c r="F19" s="21">
        <v>12</v>
      </c>
      <c r="G19" s="30" t="s">
        <v>70</v>
      </c>
      <c r="H19" s="32"/>
      <c r="I19" s="24"/>
      <c r="J19" s="21">
        <v>12</v>
      </c>
      <c r="K19" s="30"/>
      <c r="L19" s="32"/>
      <c r="M19" s="24"/>
      <c r="N19" s="21">
        <v>12</v>
      </c>
      <c r="O19" s="30" t="s">
        <v>145</v>
      </c>
      <c r="P19" s="32"/>
      <c r="Q19" s="24"/>
      <c r="R19" s="21">
        <v>12</v>
      </c>
      <c r="S19" s="30"/>
      <c r="T19" s="32"/>
      <c r="U19" s="24"/>
      <c r="V19" s="21">
        <v>12</v>
      </c>
      <c r="W19" s="30"/>
      <c r="X19" s="32"/>
      <c r="Y19" s="24"/>
      <c r="Z19" s="21">
        <v>12</v>
      </c>
      <c r="AA19" s="30"/>
      <c r="AB19" s="32"/>
      <c r="AC19" s="24"/>
      <c r="AD19" s="21">
        <v>12</v>
      </c>
      <c r="AE19" s="30"/>
      <c r="AF19" s="32"/>
      <c r="AG19" s="24"/>
      <c r="AH19" s="21">
        <v>12</v>
      </c>
      <c r="AI19" s="30"/>
      <c r="AJ19" s="32"/>
      <c r="AK19" s="24"/>
      <c r="AL19" s="21">
        <v>12</v>
      </c>
      <c r="AM19" s="30"/>
      <c r="AN19" s="32"/>
      <c r="AO19" s="24"/>
      <c r="AP19" s="21">
        <v>12</v>
      </c>
      <c r="AQ19" s="30"/>
      <c r="AR19" s="32"/>
      <c r="AS19" s="24"/>
    </row>
    <row r="20" spans="2:45" s="3" customFormat="1" ht="18.75" x14ac:dyDescent="0.25">
      <c r="B20" s="21">
        <v>13</v>
      </c>
      <c r="C20" s="141" t="s">
        <v>66</v>
      </c>
      <c r="D20" s="31"/>
      <c r="E20" s="24"/>
      <c r="F20" s="21">
        <v>13</v>
      </c>
      <c r="G20" s="30" t="s">
        <v>44</v>
      </c>
      <c r="H20" s="32"/>
      <c r="I20" s="24"/>
      <c r="J20" s="21">
        <v>13</v>
      </c>
      <c r="K20" s="30"/>
      <c r="L20" s="32"/>
      <c r="M20" s="24"/>
      <c r="N20" s="21">
        <v>13</v>
      </c>
      <c r="O20" s="30" t="s">
        <v>146</v>
      </c>
      <c r="P20" s="32"/>
      <c r="Q20" s="24"/>
      <c r="R20" s="21">
        <v>13</v>
      </c>
      <c r="S20" s="30"/>
      <c r="T20" s="32"/>
      <c r="U20" s="24"/>
      <c r="V20" s="21">
        <v>13</v>
      </c>
      <c r="W20" s="30"/>
      <c r="X20" s="32"/>
      <c r="Y20" s="24"/>
      <c r="Z20" s="21">
        <v>13</v>
      </c>
      <c r="AA20" s="30"/>
      <c r="AB20" s="32"/>
      <c r="AC20" s="24"/>
      <c r="AD20" s="21">
        <v>13</v>
      </c>
      <c r="AE20" s="30"/>
      <c r="AF20" s="32"/>
      <c r="AG20" s="24"/>
      <c r="AH20" s="21">
        <v>13</v>
      </c>
      <c r="AI20" s="30"/>
      <c r="AJ20" s="32"/>
      <c r="AK20" s="24"/>
      <c r="AL20" s="21">
        <v>13</v>
      </c>
      <c r="AM20" s="30"/>
      <c r="AN20" s="32"/>
      <c r="AO20" s="24"/>
      <c r="AP20" s="21">
        <v>13</v>
      </c>
      <c r="AQ20" s="30"/>
      <c r="AR20" s="32"/>
      <c r="AS20" s="24"/>
    </row>
    <row r="21" spans="2:45" s="3" customFormat="1" ht="18.75" x14ac:dyDescent="0.25">
      <c r="B21" s="21">
        <v>14</v>
      </c>
      <c r="C21" s="142" t="s">
        <v>67</v>
      </c>
      <c r="D21" s="31"/>
      <c r="E21" s="24"/>
      <c r="F21" s="21">
        <v>14</v>
      </c>
      <c r="G21" s="30" t="s">
        <v>206</v>
      </c>
      <c r="H21" s="32"/>
      <c r="I21" s="24"/>
      <c r="J21" s="21">
        <v>14</v>
      </c>
      <c r="K21" s="30"/>
      <c r="L21" s="32"/>
      <c r="M21" s="24"/>
      <c r="N21" s="21">
        <v>14</v>
      </c>
      <c r="O21" s="30" t="s">
        <v>147</v>
      </c>
      <c r="P21" s="32"/>
      <c r="Q21" s="24"/>
      <c r="R21" s="21">
        <v>14</v>
      </c>
      <c r="S21" s="30"/>
      <c r="T21" s="32"/>
      <c r="U21" s="24"/>
      <c r="V21" s="21">
        <v>14</v>
      </c>
      <c r="W21" s="30"/>
      <c r="X21" s="32"/>
      <c r="Y21" s="24"/>
      <c r="Z21" s="21">
        <v>14</v>
      </c>
      <c r="AA21" s="30"/>
      <c r="AB21" s="32"/>
      <c r="AC21" s="24"/>
      <c r="AD21" s="21">
        <v>14</v>
      </c>
      <c r="AE21" s="30"/>
      <c r="AF21" s="32"/>
      <c r="AG21" s="24"/>
      <c r="AH21" s="21">
        <v>14</v>
      </c>
      <c r="AI21" s="30"/>
      <c r="AJ21" s="32"/>
      <c r="AK21" s="24"/>
      <c r="AL21" s="21">
        <v>14</v>
      </c>
      <c r="AM21" s="30"/>
      <c r="AN21" s="32"/>
      <c r="AO21" s="24"/>
      <c r="AP21" s="21">
        <v>14</v>
      </c>
      <c r="AQ21" s="30"/>
      <c r="AR21" s="32"/>
      <c r="AS21" s="24"/>
    </row>
    <row r="22" spans="2:45" s="3" customFormat="1" ht="18.75" x14ac:dyDescent="0.25">
      <c r="B22" s="21">
        <v>15</v>
      </c>
      <c r="C22" s="141" t="s">
        <v>120</v>
      </c>
      <c r="D22" s="31"/>
      <c r="E22" s="24"/>
      <c r="F22" s="21">
        <v>15</v>
      </c>
      <c r="G22" s="30" t="s">
        <v>72</v>
      </c>
      <c r="H22" s="32"/>
      <c r="I22" s="24"/>
      <c r="J22" s="21">
        <v>15</v>
      </c>
      <c r="K22" s="30"/>
      <c r="L22" s="32"/>
      <c r="M22" s="24"/>
      <c r="N22" s="21">
        <v>15</v>
      </c>
      <c r="O22" s="30" t="s">
        <v>149</v>
      </c>
      <c r="P22" s="32"/>
      <c r="Q22" s="24"/>
      <c r="R22" s="21">
        <v>15</v>
      </c>
      <c r="S22" s="30"/>
      <c r="T22" s="32"/>
      <c r="U22" s="24"/>
      <c r="V22" s="21">
        <v>15</v>
      </c>
      <c r="W22" s="30"/>
      <c r="X22" s="32"/>
      <c r="Y22" s="24"/>
      <c r="Z22" s="21">
        <v>15</v>
      </c>
      <c r="AA22" s="30"/>
      <c r="AB22" s="32"/>
      <c r="AC22" s="24"/>
      <c r="AD22" s="21">
        <v>15</v>
      </c>
      <c r="AE22" s="30"/>
      <c r="AF22" s="32"/>
      <c r="AG22" s="24"/>
      <c r="AH22" s="21">
        <v>15</v>
      </c>
      <c r="AI22" s="30"/>
      <c r="AJ22" s="32"/>
      <c r="AK22" s="24"/>
      <c r="AL22" s="21">
        <v>15</v>
      </c>
      <c r="AM22" s="30"/>
      <c r="AN22" s="32"/>
      <c r="AO22" s="24"/>
      <c r="AP22" s="21">
        <v>15</v>
      </c>
      <c r="AQ22" s="30"/>
      <c r="AR22" s="32"/>
      <c r="AS22" s="24"/>
    </row>
    <row r="23" spans="2:45" s="3" customFormat="1" ht="18.75" x14ac:dyDescent="0.25">
      <c r="B23" s="21">
        <v>16</v>
      </c>
      <c r="C23" s="142" t="s">
        <v>121</v>
      </c>
      <c r="D23" s="31"/>
      <c r="E23" s="24"/>
      <c r="F23" s="21">
        <v>16</v>
      </c>
      <c r="G23" s="30" t="s">
        <v>74</v>
      </c>
      <c r="H23" s="32"/>
      <c r="I23" s="24"/>
      <c r="J23" s="21">
        <v>16</v>
      </c>
      <c r="K23" s="30"/>
      <c r="L23" s="32"/>
      <c r="M23" s="24"/>
      <c r="N23" s="21">
        <v>16</v>
      </c>
      <c r="O23" s="30" t="s">
        <v>150</v>
      </c>
      <c r="P23" s="32"/>
      <c r="Q23" s="24"/>
      <c r="R23" s="21">
        <v>16</v>
      </c>
      <c r="S23" s="30"/>
      <c r="T23" s="32"/>
      <c r="U23" s="24"/>
      <c r="V23" s="21">
        <v>16</v>
      </c>
      <c r="W23" s="30"/>
      <c r="X23" s="32"/>
      <c r="Y23" s="24"/>
      <c r="Z23" s="21">
        <v>16</v>
      </c>
      <c r="AA23" s="30"/>
      <c r="AB23" s="32"/>
      <c r="AC23" s="24"/>
      <c r="AD23" s="21">
        <v>16</v>
      </c>
      <c r="AE23" s="30"/>
      <c r="AF23" s="32"/>
      <c r="AG23" s="24"/>
      <c r="AH23" s="21">
        <v>16</v>
      </c>
      <c r="AI23" s="30"/>
      <c r="AJ23" s="32"/>
      <c r="AK23" s="24"/>
      <c r="AL23" s="21">
        <v>16</v>
      </c>
      <c r="AM23" s="30"/>
      <c r="AN23" s="32"/>
      <c r="AO23" s="24"/>
      <c r="AP23" s="21">
        <v>16</v>
      </c>
      <c r="AQ23" s="30"/>
      <c r="AR23" s="32"/>
      <c r="AS23" s="24"/>
    </row>
    <row r="24" spans="2:45" s="3" customFormat="1" ht="18.75" x14ac:dyDescent="0.25">
      <c r="B24" s="21">
        <v>17</v>
      </c>
      <c r="C24" s="141" t="s">
        <v>68</v>
      </c>
      <c r="D24" s="31"/>
      <c r="E24" s="24"/>
      <c r="F24" s="21">
        <v>17</v>
      </c>
      <c r="G24" s="30" t="s">
        <v>273</v>
      </c>
      <c r="H24" s="32" t="s">
        <v>306</v>
      </c>
      <c r="I24" s="24"/>
      <c r="J24" s="21">
        <v>17</v>
      </c>
      <c r="K24" s="30"/>
      <c r="L24" s="32"/>
      <c r="M24" s="24"/>
      <c r="N24" s="21">
        <v>17</v>
      </c>
      <c r="O24" s="30"/>
      <c r="P24" s="32"/>
      <c r="Q24" s="24"/>
      <c r="R24" s="21">
        <v>17</v>
      </c>
      <c r="S24" s="30"/>
      <c r="T24" s="32"/>
      <c r="U24" s="24"/>
      <c r="V24" s="21">
        <v>17</v>
      </c>
      <c r="W24" s="30"/>
      <c r="X24" s="32"/>
      <c r="Y24" s="24"/>
      <c r="Z24" s="21">
        <v>17</v>
      </c>
      <c r="AA24" s="30"/>
      <c r="AB24" s="32"/>
      <c r="AC24" s="24"/>
      <c r="AD24" s="21">
        <v>17</v>
      </c>
      <c r="AE24" s="30"/>
      <c r="AF24" s="32"/>
      <c r="AG24" s="24"/>
      <c r="AH24" s="21">
        <v>17</v>
      </c>
      <c r="AI24" s="30"/>
      <c r="AJ24" s="32"/>
      <c r="AK24" s="24"/>
      <c r="AL24" s="21">
        <v>17</v>
      </c>
      <c r="AM24" s="30"/>
      <c r="AN24" s="32"/>
      <c r="AO24" s="24"/>
      <c r="AP24" s="21">
        <v>17</v>
      </c>
      <c r="AQ24" s="30"/>
      <c r="AR24" s="32"/>
      <c r="AS24" s="24"/>
    </row>
    <row r="25" spans="2:45" s="3" customFormat="1" ht="18.75" x14ac:dyDescent="0.25">
      <c r="B25" s="21">
        <v>18</v>
      </c>
      <c r="C25" s="142" t="s">
        <v>69</v>
      </c>
      <c r="D25" s="31"/>
      <c r="E25" s="24"/>
      <c r="F25" s="21">
        <v>18</v>
      </c>
      <c r="G25" s="30" t="s">
        <v>214</v>
      </c>
      <c r="H25" s="32"/>
      <c r="I25" s="24"/>
      <c r="J25" s="21">
        <v>18</v>
      </c>
      <c r="K25" s="30"/>
      <c r="L25" s="32"/>
      <c r="M25" s="24"/>
      <c r="N25" s="21">
        <v>18</v>
      </c>
      <c r="O25" s="22"/>
      <c r="P25" s="32" t="s">
        <v>183</v>
      </c>
      <c r="Q25" s="24"/>
      <c r="R25" s="21">
        <v>18</v>
      </c>
      <c r="S25" s="30"/>
      <c r="T25" s="32"/>
      <c r="U25" s="24"/>
      <c r="V25" s="21">
        <v>18</v>
      </c>
      <c r="W25" s="30"/>
      <c r="X25" s="32"/>
      <c r="Y25" s="24"/>
      <c r="Z25" s="21">
        <v>18</v>
      </c>
      <c r="AA25" s="30"/>
      <c r="AB25" s="32"/>
      <c r="AC25" s="24"/>
      <c r="AD25" s="21">
        <v>18</v>
      </c>
      <c r="AE25" s="30"/>
      <c r="AF25" s="32"/>
      <c r="AG25" s="24"/>
      <c r="AH25" s="21">
        <v>18</v>
      </c>
      <c r="AI25" s="30"/>
      <c r="AJ25" s="32"/>
      <c r="AK25" s="24"/>
      <c r="AL25" s="21">
        <v>18</v>
      </c>
      <c r="AM25" s="30"/>
      <c r="AN25" s="32"/>
      <c r="AO25" s="24"/>
      <c r="AP25" s="21">
        <v>18</v>
      </c>
      <c r="AQ25" s="30"/>
      <c r="AR25" s="32"/>
      <c r="AS25" s="24"/>
    </row>
    <row r="26" spans="2:45" s="3" customFormat="1" ht="18.75" x14ac:dyDescent="0.25">
      <c r="B26" s="21">
        <v>19</v>
      </c>
      <c r="C26" s="141" t="s">
        <v>70</v>
      </c>
      <c r="D26" s="31"/>
      <c r="E26" s="24"/>
      <c r="F26" s="21">
        <v>19</v>
      </c>
      <c r="G26" s="30" t="s">
        <v>274</v>
      </c>
      <c r="H26" s="32" t="s">
        <v>306</v>
      </c>
      <c r="I26" s="24"/>
      <c r="J26" s="21">
        <v>19</v>
      </c>
      <c r="K26" s="30"/>
      <c r="L26" s="32"/>
      <c r="M26" s="24"/>
      <c r="N26" s="21">
        <v>19</v>
      </c>
      <c r="O26" s="30"/>
      <c r="P26" s="32"/>
      <c r="Q26" s="24"/>
      <c r="R26" s="21">
        <v>19</v>
      </c>
      <c r="S26" s="30"/>
      <c r="T26" s="32"/>
      <c r="U26" s="24"/>
      <c r="V26" s="21">
        <v>19</v>
      </c>
      <c r="W26" s="30"/>
      <c r="X26" s="32"/>
      <c r="Y26" s="24"/>
      <c r="Z26" s="21">
        <v>19</v>
      </c>
      <c r="AA26" s="30"/>
      <c r="AB26" s="32"/>
      <c r="AC26" s="24"/>
      <c r="AD26" s="21">
        <v>19</v>
      </c>
      <c r="AE26" s="30"/>
      <c r="AF26" s="32"/>
      <c r="AG26" s="24"/>
      <c r="AH26" s="21">
        <v>19</v>
      </c>
      <c r="AI26" s="30"/>
      <c r="AJ26" s="32"/>
      <c r="AK26" s="24"/>
      <c r="AL26" s="21">
        <v>19</v>
      </c>
      <c r="AM26" s="30"/>
      <c r="AN26" s="32"/>
      <c r="AO26" s="24"/>
      <c r="AP26" s="21">
        <v>19</v>
      </c>
      <c r="AQ26" s="30"/>
      <c r="AR26" s="32"/>
      <c r="AS26" s="24"/>
    </row>
    <row r="27" spans="2:45" s="3" customFormat="1" ht="18.75" x14ac:dyDescent="0.25">
      <c r="B27" s="21">
        <v>20</v>
      </c>
      <c r="C27" s="142" t="s">
        <v>71</v>
      </c>
      <c r="D27" s="31"/>
      <c r="E27" s="24"/>
      <c r="F27" s="21">
        <v>20</v>
      </c>
      <c r="G27" s="30" t="s">
        <v>271</v>
      </c>
      <c r="H27" s="32" t="s">
        <v>307</v>
      </c>
      <c r="I27" s="24"/>
      <c r="J27" s="21">
        <v>20</v>
      </c>
      <c r="K27" s="30"/>
      <c r="L27" s="32"/>
      <c r="M27" s="24"/>
      <c r="N27" s="21">
        <v>20</v>
      </c>
      <c r="O27" s="30"/>
      <c r="P27" s="32"/>
      <c r="Q27" s="24"/>
      <c r="R27" s="21">
        <v>20</v>
      </c>
      <c r="S27" s="30"/>
      <c r="T27" s="32"/>
      <c r="U27" s="24"/>
      <c r="V27" s="21">
        <v>20</v>
      </c>
      <c r="W27" s="30"/>
      <c r="X27" s="32"/>
      <c r="Y27" s="24"/>
      <c r="Z27" s="21">
        <v>20</v>
      </c>
      <c r="AA27" s="30"/>
      <c r="AB27" s="32"/>
      <c r="AC27" s="24"/>
      <c r="AD27" s="21">
        <v>20</v>
      </c>
      <c r="AE27" s="30"/>
      <c r="AF27" s="32"/>
      <c r="AG27" s="24"/>
      <c r="AH27" s="21">
        <v>20</v>
      </c>
      <c r="AI27" s="30"/>
      <c r="AJ27" s="32"/>
      <c r="AK27" s="24"/>
      <c r="AL27" s="21">
        <v>20</v>
      </c>
      <c r="AM27" s="30"/>
      <c r="AN27" s="32"/>
      <c r="AO27" s="24"/>
      <c r="AP27" s="21">
        <v>20</v>
      </c>
      <c r="AQ27" s="30"/>
      <c r="AR27" s="32"/>
      <c r="AS27" s="24"/>
    </row>
    <row r="28" spans="2:45" s="3" customFormat="1" ht="18.75" x14ac:dyDescent="0.25">
      <c r="B28" s="21">
        <v>21</v>
      </c>
      <c r="C28" s="141" t="s">
        <v>206</v>
      </c>
      <c r="D28" s="31"/>
      <c r="E28" s="24"/>
      <c r="F28" s="21">
        <v>21</v>
      </c>
      <c r="G28" s="30" t="s">
        <v>272</v>
      </c>
      <c r="H28" s="32" t="s">
        <v>308</v>
      </c>
      <c r="I28" s="24"/>
      <c r="J28" s="21">
        <v>21</v>
      </c>
      <c r="K28" s="30"/>
      <c r="L28" s="32"/>
      <c r="M28" s="24"/>
      <c r="N28" s="21">
        <v>21</v>
      </c>
      <c r="O28" s="30"/>
      <c r="P28" s="32"/>
      <c r="Q28" s="24"/>
      <c r="R28" s="21">
        <v>21</v>
      </c>
      <c r="S28" s="30"/>
      <c r="T28" s="32"/>
      <c r="U28" s="24"/>
      <c r="V28" s="21">
        <v>21</v>
      </c>
      <c r="W28" s="30"/>
      <c r="X28" s="32"/>
      <c r="Y28" s="24"/>
      <c r="Z28" s="21">
        <v>21</v>
      </c>
      <c r="AA28" s="30"/>
      <c r="AB28" s="32"/>
      <c r="AC28" s="24"/>
      <c r="AD28" s="21">
        <v>21</v>
      </c>
      <c r="AE28" s="30"/>
      <c r="AF28" s="32"/>
      <c r="AG28" s="24"/>
      <c r="AH28" s="21">
        <v>21</v>
      </c>
      <c r="AI28" s="30"/>
      <c r="AJ28" s="32"/>
      <c r="AK28" s="24"/>
      <c r="AL28" s="21">
        <v>21</v>
      </c>
      <c r="AM28" s="30"/>
      <c r="AN28" s="32"/>
      <c r="AO28" s="24"/>
      <c r="AP28" s="21">
        <v>21</v>
      </c>
      <c r="AQ28" s="30"/>
      <c r="AR28" s="32"/>
      <c r="AS28" s="24"/>
    </row>
    <row r="29" spans="2:45" s="3" customFormat="1" ht="18.75" x14ac:dyDescent="0.25">
      <c r="B29" s="21">
        <v>22</v>
      </c>
      <c r="C29" s="142" t="s">
        <v>207</v>
      </c>
      <c r="D29" s="31"/>
      <c r="E29" s="24"/>
      <c r="F29" s="21">
        <v>22</v>
      </c>
      <c r="G29" s="30" t="s">
        <v>270</v>
      </c>
      <c r="H29" s="32" t="s">
        <v>307</v>
      </c>
      <c r="I29" s="24"/>
      <c r="J29" s="21">
        <v>22</v>
      </c>
      <c r="K29" s="30"/>
      <c r="L29" s="32"/>
      <c r="M29" s="24"/>
      <c r="N29" s="21">
        <v>22</v>
      </c>
      <c r="O29" s="30"/>
      <c r="P29" s="32"/>
      <c r="Q29" s="24"/>
      <c r="R29" s="21">
        <v>22</v>
      </c>
      <c r="S29" s="30"/>
      <c r="T29" s="32"/>
      <c r="U29" s="24"/>
      <c r="V29" s="21">
        <v>22</v>
      </c>
      <c r="W29" s="30"/>
      <c r="X29" s="32"/>
      <c r="Y29" s="24"/>
      <c r="Z29" s="21">
        <v>22</v>
      </c>
      <c r="AA29" s="30"/>
      <c r="AB29" s="32"/>
      <c r="AC29" s="24"/>
      <c r="AD29" s="21">
        <v>22</v>
      </c>
      <c r="AE29" s="30"/>
      <c r="AF29" s="32"/>
      <c r="AG29" s="24"/>
      <c r="AH29" s="21">
        <v>22</v>
      </c>
      <c r="AI29" s="30"/>
      <c r="AJ29" s="32"/>
      <c r="AK29" s="24"/>
      <c r="AL29" s="21">
        <v>22</v>
      </c>
      <c r="AM29" s="30"/>
      <c r="AN29" s="32"/>
      <c r="AO29" s="24"/>
      <c r="AP29" s="21">
        <v>22</v>
      </c>
      <c r="AQ29" s="30"/>
      <c r="AR29" s="32"/>
      <c r="AS29" s="24"/>
    </row>
    <row r="30" spans="2:45" s="3" customFormat="1" ht="18.75" x14ac:dyDescent="0.25">
      <c r="B30" s="21">
        <v>23</v>
      </c>
      <c r="C30" s="141" t="s">
        <v>72</v>
      </c>
      <c r="D30" s="31"/>
      <c r="E30" s="24"/>
      <c r="F30" s="21">
        <v>23</v>
      </c>
      <c r="G30" s="30" t="s">
        <v>217</v>
      </c>
      <c r="H30" s="32"/>
      <c r="I30" s="24"/>
      <c r="J30" s="21">
        <v>23</v>
      </c>
      <c r="K30" s="30"/>
      <c r="L30" s="32"/>
      <c r="M30" s="24"/>
      <c r="N30" s="21">
        <v>23</v>
      </c>
      <c r="O30" s="30"/>
      <c r="P30" s="32"/>
      <c r="Q30" s="24"/>
      <c r="R30" s="21">
        <v>23</v>
      </c>
      <c r="S30" s="30"/>
      <c r="T30" s="32"/>
      <c r="U30" s="24"/>
      <c r="V30" s="21">
        <v>23</v>
      </c>
      <c r="W30" s="30"/>
      <c r="X30" s="32"/>
      <c r="Y30" s="24"/>
      <c r="Z30" s="21">
        <v>23</v>
      </c>
      <c r="AA30" s="30"/>
      <c r="AB30" s="32"/>
      <c r="AC30" s="24"/>
      <c r="AD30" s="21">
        <v>23</v>
      </c>
      <c r="AE30" s="30"/>
      <c r="AF30" s="32"/>
      <c r="AG30" s="24"/>
      <c r="AH30" s="21">
        <v>23</v>
      </c>
      <c r="AI30" s="30"/>
      <c r="AJ30" s="32"/>
      <c r="AK30" s="24"/>
      <c r="AL30" s="21">
        <v>23</v>
      </c>
      <c r="AM30" s="30"/>
      <c r="AN30" s="32"/>
      <c r="AO30" s="24"/>
      <c r="AP30" s="21">
        <v>23</v>
      </c>
      <c r="AQ30" s="30"/>
      <c r="AR30" s="32"/>
      <c r="AS30" s="24"/>
    </row>
    <row r="31" spans="2:45" s="3" customFormat="1" ht="18.75" x14ac:dyDescent="0.25">
      <c r="B31" s="21">
        <v>24</v>
      </c>
      <c r="C31" s="142" t="s">
        <v>73</v>
      </c>
      <c r="D31" s="31"/>
      <c r="E31" s="24"/>
      <c r="F31" s="21">
        <v>24</v>
      </c>
      <c r="G31" s="30" t="s">
        <v>219</v>
      </c>
      <c r="H31" s="32"/>
      <c r="I31" s="24"/>
      <c r="J31" s="21">
        <v>24</v>
      </c>
      <c r="K31" s="30"/>
      <c r="L31" s="32"/>
      <c r="M31" s="24"/>
      <c r="N31" s="21">
        <v>24</v>
      </c>
      <c r="O31" s="30"/>
      <c r="P31" s="32"/>
      <c r="Q31" s="24"/>
      <c r="R31" s="21">
        <v>24</v>
      </c>
      <c r="S31" s="30"/>
      <c r="T31" s="32"/>
      <c r="U31" s="24"/>
      <c r="V31" s="21">
        <v>24</v>
      </c>
      <c r="W31" s="30"/>
      <c r="X31" s="32"/>
      <c r="Y31" s="24"/>
      <c r="Z31" s="21">
        <v>24</v>
      </c>
      <c r="AA31" s="30"/>
      <c r="AB31" s="32"/>
      <c r="AC31" s="24"/>
      <c r="AD31" s="21">
        <v>24</v>
      </c>
      <c r="AE31" s="30"/>
      <c r="AF31" s="32"/>
      <c r="AG31" s="24"/>
      <c r="AH31" s="21">
        <v>24</v>
      </c>
      <c r="AI31" s="30"/>
      <c r="AJ31" s="32"/>
      <c r="AK31" s="24"/>
      <c r="AL31" s="21">
        <v>24</v>
      </c>
      <c r="AM31" s="30"/>
      <c r="AN31" s="32"/>
      <c r="AO31" s="24"/>
      <c r="AP31" s="21">
        <v>24</v>
      </c>
      <c r="AQ31" s="30"/>
      <c r="AR31" s="32"/>
      <c r="AS31" s="24"/>
    </row>
    <row r="32" spans="2:45" s="3" customFormat="1" ht="18.75" x14ac:dyDescent="0.25">
      <c r="B32" s="21">
        <v>25</v>
      </c>
      <c r="C32" s="141" t="s">
        <v>74</v>
      </c>
      <c r="D32" s="31"/>
      <c r="E32" s="24"/>
      <c r="F32" s="21">
        <v>25</v>
      </c>
      <c r="G32" s="30" t="s">
        <v>54</v>
      </c>
      <c r="H32" s="32"/>
      <c r="I32" s="24"/>
      <c r="J32" s="21">
        <v>25</v>
      </c>
      <c r="K32" s="30"/>
      <c r="L32" s="32"/>
      <c r="M32" s="24"/>
      <c r="N32" s="21">
        <v>25</v>
      </c>
      <c r="O32" s="30"/>
      <c r="P32" s="32"/>
      <c r="Q32" s="24"/>
      <c r="R32" s="21">
        <v>25</v>
      </c>
      <c r="S32" s="30"/>
      <c r="T32" s="32"/>
      <c r="U32" s="24"/>
      <c r="V32" s="21">
        <v>25</v>
      </c>
      <c r="W32" s="30"/>
      <c r="X32" s="32"/>
      <c r="Y32" s="24"/>
      <c r="Z32" s="21">
        <v>25</v>
      </c>
      <c r="AA32" s="30"/>
      <c r="AB32" s="32"/>
      <c r="AC32" s="24"/>
      <c r="AD32" s="21">
        <v>25</v>
      </c>
      <c r="AE32" s="30"/>
      <c r="AF32" s="32"/>
      <c r="AG32" s="24"/>
      <c r="AH32" s="21">
        <v>25</v>
      </c>
      <c r="AI32" s="30"/>
      <c r="AJ32" s="32"/>
      <c r="AK32" s="24"/>
      <c r="AL32" s="21">
        <v>25</v>
      </c>
      <c r="AM32" s="30"/>
      <c r="AN32" s="32"/>
      <c r="AO32" s="24"/>
      <c r="AP32" s="21">
        <v>25</v>
      </c>
      <c r="AQ32" s="30"/>
      <c r="AR32" s="32"/>
      <c r="AS32" s="24"/>
    </row>
    <row r="33" spans="2:45" s="3" customFormat="1" ht="20.25" customHeight="1" x14ac:dyDescent="0.25">
      <c r="B33" s="21">
        <v>26</v>
      </c>
      <c r="C33" s="142" t="s">
        <v>75</v>
      </c>
      <c r="D33" s="31"/>
      <c r="E33" s="24"/>
      <c r="F33" s="21">
        <v>26</v>
      </c>
      <c r="G33" s="30" t="s">
        <v>208</v>
      </c>
      <c r="H33" s="32"/>
      <c r="I33" s="24"/>
      <c r="J33" s="21">
        <v>26</v>
      </c>
      <c r="K33" s="30"/>
      <c r="L33" s="32"/>
      <c r="M33" s="24"/>
      <c r="N33" s="21">
        <v>26</v>
      </c>
      <c r="O33" s="30"/>
      <c r="P33" s="32"/>
      <c r="Q33" s="24"/>
      <c r="R33" s="21">
        <v>26</v>
      </c>
      <c r="S33" s="30"/>
      <c r="T33" s="32"/>
      <c r="U33" s="24"/>
      <c r="V33" s="21">
        <v>26</v>
      </c>
      <c r="W33" s="30"/>
      <c r="X33" s="32"/>
      <c r="Y33" s="24"/>
      <c r="Z33" s="21">
        <v>26</v>
      </c>
      <c r="AA33" s="30"/>
      <c r="AB33" s="32"/>
      <c r="AC33" s="24"/>
      <c r="AD33" s="21">
        <v>26</v>
      </c>
      <c r="AE33" s="30"/>
      <c r="AF33" s="32"/>
      <c r="AG33" s="24"/>
      <c r="AH33" s="21">
        <v>26</v>
      </c>
      <c r="AI33" s="30"/>
      <c r="AJ33" s="32"/>
      <c r="AK33" s="24"/>
      <c r="AL33" s="21">
        <v>26</v>
      </c>
      <c r="AM33" s="30"/>
      <c r="AN33" s="32"/>
      <c r="AO33" s="24"/>
      <c r="AP33" s="21">
        <v>26</v>
      </c>
      <c r="AQ33" s="30"/>
      <c r="AR33" s="32"/>
      <c r="AS33" s="24"/>
    </row>
    <row r="34" spans="2:45" s="3" customFormat="1" ht="18.75" x14ac:dyDescent="0.25">
      <c r="B34" s="21">
        <v>27</v>
      </c>
      <c r="C34" s="141" t="s">
        <v>54</v>
      </c>
      <c r="D34" s="31"/>
      <c r="E34" s="24"/>
      <c r="F34" s="21">
        <v>27</v>
      </c>
      <c r="G34" s="30" t="s">
        <v>45</v>
      </c>
      <c r="H34" s="32"/>
      <c r="I34" s="24"/>
      <c r="J34" s="21">
        <v>27</v>
      </c>
      <c r="K34" s="30"/>
      <c r="L34" s="32"/>
      <c r="M34" s="24"/>
      <c r="N34" s="21">
        <v>27</v>
      </c>
      <c r="O34" s="30"/>
      <c r="P34" s="32"/>
      <c r="Q34" s="24"/>
      <c r="R34" s="21">
        <v>27</v>
      </c>
      <c r="S34" s="30"/>
      <c r="T34" s="32"/>
      <c r="U34" s="24"/>
      <c r="V34" s="21">
        <v>27</v>
      </c>
      <c r="W34" s="30"/>
      <c r="X34" s="32"/>
      <c r="Y34" s="24"/>
      <c r="Z34" s="21">
        <v>27</v>
      </c>
      <c r="AA34" s="30"/>
      <c r="AB34" s="32"/>
      <c r="AC34" s="24"/>
      <c r="AD34" s="21">
        <v>27</v>
      </c>
      <c r="AE34" s="30"/>
      <c r="AF34" s="32"/>
      <c r="AG34" s="24"/>
      <c r="AH34" s="21">
        <v>27</v>
      </c>
      <c r="AI34" s="30"/>
      <c r="AJ34" s="32"/>
      <c r="AK34" s="24"/>
      <c r="AL34" s="21">
        <v>27</v>
      </c>
      <c r="AM34" s="30"/>
      <c r="AN34" s="32"/>
      <c r="AO34" s="24"/>
      <c r="AP34" s="21">
        <v>27</v>
      </c>
      <c r="AQ34" s="30"/>
      <c r="AR34" s="32"/>
      <c r="AS34" s="24"/>
    </row>
    <row r="35" spans="2:45" s="3" customFormat="1" ht="18.75" x14ac:dyDescent="0.25">
      <c r="B35" s="21">
        <v>28</v>
      </c>
      <c r="C35" s="142" t="s">
        <v>76</v>
      </c>
      <c r="D35" s="31"/>
      <c r="E35" s="24"/>
      <c r="F35" s="21">
        <v>28</v>
      </c>
      <c r="G35" s="30" t="s">
        <v>91</v>
      </c>
      <c r="H35" s="32"/>
      <c r="I35" s="24"/>
      <c r="J35" s="21">
        <v>28</v>
      </c>
      <c r="K35" s="30"/>
      <c r="L35" s="32"/>
      <c r="M35" s="24"/>
      <c r="N35" s="21">
        <v>28</v>
      </c>
      <c r="O35" s="30"/>
      <c r="P35" s="32"/>
      <c r="Q35" s="24"/>
      <c r="R35" s="21">
        <v>28</v>
      </c>
      <c r="S35" s="30"/>
      <c r="T35" s="32"/>
      <c r="U35" s="24"/>
      <c r="V35" s="21">
        <v>28</v>
      </c>
      <c r="W35" s="30"/>
      <c r="X35" s="32"/>
      <c r="Y35" s="24"/>
      <c r="Z35" s="21">
        <v>28</v>
      </c>
      <c r="AA35" s="30"/>
      <c r="AB35" s="32"/>
      <c r="AC35" s="24"/>
      <c r="AD35" s="21">
        <v>28</v>
      </c>
      <c r="AE35" s="30"/>
      <c r="AF35" s="32"/>
      <c r="AG35" s="24"/>
      <c r="AH35" s="21">
        <v>28</v>
      </c>
      <c r="AI35" s="30"/>
      <c r="AJ35" s="32"/>
      <c r="AK35" s="24"/>
      <c r="AL35" s="21">
        <v>28</v>
      </c>
      <c r="AM35" s="30"/>
      <c r="AN35" s="32"/>
      <c r="AO35" s="24"/>
      <c r="AP35" s="21">
        <v>28</v>
      </c>
      <c r="AQ35" s="30"/>
      <c r="AR35" s="32"/>
      <c r="AS35" s="24"/>
    </row>
    <row r="36" spans="2:45" s="3" customFormat="1" ht="18.75" x14ac:dyDescent="0.25">
      <c r="B36" s="21">
        <v>29</v>
      </c>
      <c r="C36" s="141" t="s">
        <v>208</v>
      </c>
      <c r="D36" s="31"/>
      <c r="E36" s="24"/>
      <c r="F36" s="21">
        <v>29</v>
      </c>
      <c r="G36" s="104" t="s">
        <v>77</v>
      </c>
      <c r="H36" s="32"/>
      <c r="I36" s="24"/>
      <c r="J36" s="21">
        <v>29</v>
      </c>
      <c r="K36" s="33"/>
      <c r="L36" s="32"/>
      <c r="M36" s="24"/>
      <c r="N36" s="21">
        <v>29</v>
      </c>
      <c r="O36" s="33"/>
      <c r="P36" s="32"/>
      <c r="Q36" s="24"/>
      <c r="R36" s="21">
        <v>29</v>
      </c>
      <c r="S36" s="33"/>
      <c r="T36" s="32"/>
      <c r="U36" s="24"/>
      <c r="V36" s="21">
        <v>29</v>
      </c>
      <c r="W36" s="33"/>
      <c r="X36" s="32"/>
      <c r="Y36" s="24"/>
      <c r="Z36" s="21">
        <v>29</v>
      </c>
      <c r="AA36" s="33"/>
      <c r="AB36" s="32"/>
      <c r="AC36" s="24"/>
      <c r="AD36" s="21">
        <v>29</v>
      </c>
      <c r="AE36" s="33"/>
      <c r="AF36" s="32"/>
      <c r="AG36" s="24"/>
      <c r="AH36" s="21">
        <v>29</v>
      </c>
      <c r="AI36" s="33"/>
      <c r="AJ36" s="32"/>
      <c r="AK36" s="24"/>
      <c r="AL36" s="21">
        <v>29</v>
      </c>
      <c r="AM36" s="33"/>
      <c r="AN36" s="32"/>
      <c r="AO36" s="24"/>
      <c r="AP36" s="21">
        <v>29</v>
      </c>
      <c r="AQ36" s="33"/>
      <c r="AR36" s="32"/>
      <c r="AS36" s="24"/>
    </row>
    <row r="37" spans="2:45" s="3" customFormat="1" ht="18.75" x14ac:dyDescent="0.25">
      <c r="B37" s="21">
        <v>30</v>
      </c>
      <c r="C37" s="142" t="s">
        <v>209</v>
      </c>
      <c r="D37" s="31"/>
      <c r="E37" s="24"/>
      <c r="F37" s="21">
        <v>30</v>
      </c>
      <c r="G37" s="30" t="s">
        <v>118</v>
      </c>
      <c r="H37" s="32"/>
      <c r="I37" s="24"/>
      <c r="J37" s="21">
        <v>30</v>
      </c>
      <c r="K37" s="33"/>
      <c r="L37" s="32"/>
      <c r="M37" s="24"/>
      <c r="N37" s="21">
        <v>30</v>
      </c>
      <c r="O37" s="33"/>
      <c r="P37" s="32"/>
      <c r="Q37" s="24"/>
      <c r="R37" s="21">
        <v>30</v>
      </c>
      <c r="S37" s="33"/>
      <c r="T37" s="32"/>
      <c r="U37" s="24"/>
      <c r="V37" s="21">
        <v>30</v>
      </c>
      <c r="W37" s="33"/>
      <c r="X37" s="32"/>
      <c r="Y37" s="24"/>
      <c r="Z37" s="21">
        <v>30</v>
      </c>
      <c r="AA37" s="33"/>
      <c r="AB37" s="32"/>
      <c r="AC37" s="24"/>
      <c r="AD37" s="21">
        <v>30</v>
      </c>
      <c r="AE37" s="33"/>
      <c r="AF37" s="32"/>
      <c r="AG37" s="24"/>
      <c r="AH37" s="21">
        <v>30</v>
      </c>
      <c r="AI37" s="33"/>
      <c r="AJ37" s="32"/>
      <c r="AK37" s="24"/>
      <c r="AL37" s="21">
        <v>30</v>
      </c>
      <c r="AM37" s="33"/>
      <c r="AN37" s="32"/>
      <c r="AO37" s="24"/>
      <c r="AP37" s="21">
        <v>30</v>
      </c>
      <c r="AQ37" s="33"/>
      <c r="AR37" s="32"/>
      <c r="AS37" s="24"/>
    </row>
    <row r="38" spans="2:45" ht="18.75" x14ac:dyDescent="0.25">
      <c r="B38" s="21">
        <v>31</v>
      </c>
      <c r="C38" s="141" t="s">
        <v>77</v>
      </c>
      <c r="D38" s="23"/>
      <c r="F38" s="21">
        <v>31</v>
      </c>
      <c r="G38" s="30" t="s">
        <v>88</v>
      </c>
      <c r="H38" s="32"/>
    </row>
    <row r="39" spans="2:45" ht="18.75" x14ac:dyDescent="0.25">
      <c r="B39" s="21">
        <v>32</v>
      </c>
      <c r="C39" s="142" t="s">
        <v>78</v>
      </c>
      <c r="D39" s="23"/>
      <c r="F39" s="21">
        <v>32</v>
      </c>
      <c r="G39" s="30" t="s">
        <v>57</v>
      </c>
      <c r="H39" s="32"/>
    </row>
    <row r="40" spans="2:45" ht="18.75" x14ac:dyDescent="0.25">
      <c r="B40" s="21">
        <v>33</v>
      </c>
      <c r="C40" s="141" t="s">
        <v>118</v>
      </c>
      <c r="D40" s="23"/>
      <c r="F40" s="21">
        <v>33</v>
      </c>
      <c r="G40" s="30" t="s">
        <v>120</v>
      </c>
      <c r="H40" s="32"/>
    </row>
    <row r="41" spans="2:45" ht="18.75" x14ac:dyDescent="0.25">
      <c r="B41" s="21">
        <v>34</v>
      </c>
      <c r="C41" s="142" t="s">
        <v>119</v>
      </c>
      <c r="D41" s="23"/>
      <c r="F41" s="21">
        <v>34</v>
      </c>
      <c r="G41" s="30" t="s">
        <v>123</v>
      </c>
      <c r="H41" s="32"/>
    </row>
    <row r="42" spans="2:45" ht="18.75" x14ac:dyDescent="0.25">
      <c r="B42" s="21">
        <v>35</v>
      </c>
      <c r="C42" s="141" t="s">
        <v>210</v>
      </c>
      <c r="D42" s="23"/>
      <c r="F42" s="21">
        <v>35</v>
      </c>
      <c r="G42" s="30" t="s">
        <v>210</v>
      </c>
      <c r="H42" s="32"/>
    </row>
    <row r="43" spans="2:45" ht="18.75" x14ac:dyDescent="0.25">
      <c r="B43" s="21">
        <v>36</v>
      </c>
      <c r="C43" s="142" t="s">
        <v>211</v>
      </c>
      <c r="D43" s="23"/>
      <c r="F43" s="21">
        <v>36</v>
      </c>
      <c r="G43" s="30" t="s">
        <v>93</v>
      </c>
      <c r="H43" s="32"/>
    </row>
    <row r="44" spans="2:45" ht="18.75" x14ac:dyDescent="0.25">
      <c r="B44" s="21">
        <v>37</v>
      </c>
      <c r="C44" s="141" t="s">
        <v>55</v>
      </c>
      <c r="D44" s="23"/>
      <c r="F44" s="21">
        <v>37</v>
      </c>
      <c r="G44" s="30" t="s">
        <v>55</v>
      </c>
      <c r="H44" s="32"/>
    </row>
    <row r="45" spans="2:45" ht="18.75" x14ac:dyDescent="0.25">
      <c r="B45" s="21">
        <v>38</v>
      </c>
      <c r="C45" s="142" t="s">
        <v>79</v>
      </c>
      <c r="D45" s="23"/>
      <c r="F45" s="21">
        <v>38</v>
      </c>
      <c r="G45" s="105" t="s">
        <v>80</v>
      </c>
      <c r="H45" s="32"/>
    </row>
    <row r="46" spans="2:45" ht="18.75" x14ac:dyDescent="0.25">
      <c r="B46" s="21">
        <v>39</v>
      </c>
      <c r="C46" s="141" t="s">
        <v>80</v>
      </c>
      <c r="D46" s="23"/>
      <c r="F46" s="21">
        <v>39</v>
      </c>
      <c r="G46" s="105" t="s">
        <v>82</v>
      </c>
      <c r="H46" s="32"/>
    </row>
    <row r="47" spans="2:45" ht="18.75" x14ac:dyDescent="0.25">
      <c r="B47" s="21">
        <v>40</v>
      </c>
      <c r="C47" s="142" t="s">
        <v>81</v>
      </c>
      <c r="D47" s="23"/>
      <c r="F47" s="21">
        <v>40</v>
      </c>
      <c r="G47" s="105" t="s">
        <v>212</v>
      </c>
      <c r="H47" s="32"/>
    </row>
    <row r="48" spans="2:45" ht="18.75" x14ac:dyDescent="0.25">
      <c r="B48" s="21">
        <v>41</v>
      </c>
      <c r="C48" s="141" t="s">
        <v>82</v>
      </c>
      <c r="D48" s="23"/>
      <c r="F48" s="21">
        <v>41</v>
      </c>
      <c r="G48" s="105"/>
      <c r="H48" s="32"/>
    </row>
    <row r="49" spans="2:8" ht="18.75" x14ac:dyDescent="0.25">
      <c r="B49" s="21">
        <v>42</v>
      </c>
      <c r="C49" s="142" t="s">
        <v>83</v>
      </c>
      <c r="D49" s="23"/>
      <c r="F49" s="21">
        <v>42</v>
      </c>
      <c r="G49" s="105"/>
      <c r="H49" s="32"/>
    </row>
    <row r="50" spans="2:8" ht="18.75" x14ac:dyDescent="0.25">
      <c r="B50" s="21">
        <v>43</v>
      </c>
      <c r="C50" s="141" t="s">
        <v>212</v>
      </c>
      <c r="D50" s="23"/>
      <c r="F50" s="21">
        <v>43</v>
      </c>
      <c r="G50" s="105"/>
      <c r="H50" s="32"/>
    </row>
    <row r="51" spans="2:8" ht="18.75" x14ac:dyDescent="0.25">
      <c r="B51" s="21">
        <v>44</v>
      </c>
      <c r="C51" s="142" t="s">
        <v>213</v>
      </c>
      <c r="D51" s="23"/>
      <c r="F51" s="21">
        <v>44</v>
      </c>
      <c r="G51" s="105"/>
      <c r="H51" s="32"/>
    </row>
    <row r="52" spans="2:8" ht="18.75" x14ac:dyDescent="0.25">
      <c r="B52" s="21">
        <v>45</v>
      </c>
      <c r="C52" s="141" t="s">
        <v>56</v>
      </c>
      <c r="D52" s="23"/>
      <c r="F52" s="21">
        <v>45</v>
      </c>
      <c r="G52" s="105"/>
      <c r="H52" s="32"/>
    </row>
    <row r="53" spans="2:8" ht="18.75" x14ac:dyDescent="0.25">
      <c r="B53" s="21">
        <v>46</v>
      </c>
      <c r="C53" s="142" t="s">
        <v>84</v>
      </c>
      <c r="D53" s="23"/>
      <c r="F53" s="21">
        <v>46</v>
      </c>
      <c r="G53" s="105"/>
      <c r="H53" s="32"/>
    </row>
    <row r="54" spans="2:8" ht="18.75" x14ac:dyDescent="0.25">
      <c r="B54" s="21">
        <v>47</v>
      </c>
      <c r="C54" s="141" t="s">
        <v>43</v>
      </c>
      <c r="D54" s="23"/>
      <c r="F54" s="21">
        <v>47</v>
      </c>
      <c r="G54" s="105"/>
      <c r="H54" s="32"/>
    </row>
    <row r="55" spans="2:8" ht="18.75" x14ac:dyDescent="0.25">
      <c r="B55" s="21">
        <v>48</v>
      </c>
      <c r="C55" s="142" t="s">
        <v>85</v>
      </c>
      <c r="D55" s="23"/>
      <c r="F55" s="21">
        <v>48</v>
      </c>
      <c r="G55" s="105"/>
      <c r="H55" s="32"/>
    </row>
    <row r="56" spans="2:8" ht="18.75" x14ac:dyDescent="0.25">
      <c r="B56" s="21">
        <v>49</v>
      </c>
      <c r="C56" s="141" t="s">
        <v>214</v>
      </c>
      <c r="D56" s="23"/>
      <c r="F56" s="21">
        <v>49</v>
      </c>
      <c r="G56" s="105"/>
      <c r="H56" s="32"/>
    </row>
    <row r="57" spans="2:8" ht="18.75" x14ac:dyDescent="0.25">
      <c r="B57" s="21">
        <v>50</v>
      </c>
      <c r="C57" s="142" t="s">
        <v>215</v>
      </c>
      <c r="D57" s="23"/>
      <c r="F57" s="21">
        <v>50</v>
      </c>
      <c r="G57" s="105"/>
      <c r="H57" s="32"/>
    </row>
    <row r="58" spans="2:8" ht="18.75" x14ac:dyDescent="0.25">
      <c r="B58" s="21">
        <v>51</v>
      </c>
      <c r="C58" s="141" t="s">
        <v>117</v>
      </c>
      <c r="D58" s="23"/>
    </row>
    <row r="59" spans="2:8" ht="18.75" x14ac:dyDescent="0.25">
      <c r="B59" s="21">
        <v>52</v>
      </c>
      <c r="C59" s="142" t="s">
        <v>216</v>
      </c>
      <c r="D59" s="23"/>
    </row>
    <row r="60" spans="2:8" ht="18.75" x14ac:dyDescent="0.25">
      <c r="B60" s="21">
        <v>53</v>
      </c>
      <c r="C60" s="141" t="s">
        <v>44</v>
      </c>
      <c r="D60" s="23"/>
    </row>
    <row r="61" spans="2:8" ht="18.75" x14ac:dyDescent="0.25">
      <c r="B61" s="21">
        <v>54</v>
      </c>
      <c r="C61" s="142" t="s">
        <v>86</v>
      </c>
      <c r="D61" s="23"/>
    </row>
    <row r="62" spans="2:8" ht="18.75" x14ac:dyDescent="0.25">
      <c r="B62" s="21">
        <v>55</v>
      </c>
      <c r="C62" s="141" t="s">
        <v>45</v>
      </c>
      <c r="D62" s="23"/>
    </row>
    <row r="63" spans="2:8" ht="18.75" x14ac:dyDescent="0.25">
      <c r="B63" s="21">
        <v>56</v>
      </c>
      <c r="C63" s="142" t="s">
        <v>87</v>
      </c>
      <c r="D63" s="23"/>
    </row>
    <row r="64" spans="2:8" ht="18.75" x14ac:dyDescent="0.25">
      <c r="B64" s="21">
        <v>57</v>
      </c>
      <c r="C64" s="141" t="s">
        <v>217</v>
      </c>
      <c r="D64" s="23"/>
    </row>
    <row r="65" spans="2:4" ht="18.75" x14ac:dyDescent="0.25">
      <c r="B65" s="21">
        <v>58</v>
      </c>
      <c r="C65" s="142" t="s">
        <v>218</v>
      </c>
      <c r="D65" s="23"/>
    </row>
    <row r="66" spans="2:4" ht="18.75" x14ac:dyDescent="0.25">
      <c r="B66" s="21">
        <v>59</v>
      </c>
      <c r="C66" s="141" t="s">
        <v>88</v>
      </c>
      <c r="D66" s="23"/>
    </row>
    <row r="67" spans="2:4" ht="18.75" x14ac:dyDescent="0.25">
      <c r="B67" s="21">
        <v>60</v>
      </c>
      <c r="C67" s="142" t="s">
        <v>89</v>
      </c>
      <c r="D67" s="23"/>
    </row>
    <row r="68" spans="2:4" ht="18.75" x14ac:dyDescent="0.25">
      <c r="B68" s="21">
        <v>61</v>
      </c>
      <c r="C68" s="141" t="s">
        <v>57</v>
      </c>
      <c r="D68" s="23"/>
    </row>
    <row r="69" spans="2:4" ht="18.75" x14ac:dyDescent="0.25">
      <c r="B69" s="21">
        <v>62</v>
      </c>
      <c r="C69" s="142" t="s">
        <v>90</v>
      </c>
      <c r="D69" s="23"/>
    </row>
    <row r="70" spans="2:4" ht="18.75" x14ac:dyDescent="0.25">
      <c r="B70" s="21">
        <v>63</v>
      </c>
      <c r="C70" s="141" t="s">
        <v>123</v>
      </c>
      <c r="D70" s="23"/>
    </row>
    <row r="71" spans="2:4" ht="18.75" x14ac:dyDescent="0.25">
      <c r="B71" s="21">
        <v>64</v>
      </c>
      <c r="C71" s="142" t="s">
        <v>124</v>
      </c>
      <c r="D71" s="23"/>
    </row>
    <row r="72" spans="2:4" ht="18.75" x14ac:dyDescent="0.25">
      <c r="B72" s="21">
        <v>65</v>
      </c>
      <c r="C72" s="141" t="s">
        <v>91</v>
      </c>
      <c r="D72" s="23"/>
    </row>
    <row r="73" spans="2:4" ht="18.75" x14ac:dyDescent="0.25">
      <c r="B73" s="21">
        <v>66</v>
      </c>
      <c r="C73" s="142" t="s">
        <v>92</v>
      </c>
      <c r="D73" s="23"/>
    </row>
    <row r="74" spans="2:4" ht="18.75" x14ac:dyDescent="0.25">
      <c r="B74" s="21">
        <v>67</v>
      </c>
      <c r="C74" s="141" t="s">
        <v>219</v>
      </c>
      <c r="D74" s="23"/>
    </row>
    <row r="75" spans="2:4" ht="18.75" x14ac:dyDescent="0.25">
      <c r="B75" s="21">
        <v>68</v>
      </c>
      <c r="C75" s="142" t="s">
        <v>220</v>
      </c>
      <c r="D75" s="23"/>
    </row>
    <row r="76" spans="2:4" ht="18.75" x14ac:dyDescent="0.25">
      <c r="B76" s="21">
        <v>69</v>
      </c>
      <c r="C76" s="141" t="s">
        <v>93</v>
      </c>
      <c r="D76" s="23"/>
    </row>
    <row r="77" spans="2:4" ht="18.75" x14ac:dyDescent="0.25">
      <c r="B77" s="21">
        <v>70</v>
      </c>
      <c r="C77" s="142" t="s">
        <v>94</v>
      </c>
      <c r="D77" s="23"/>
    </row>
    <row r="78" spans="2:4" ht="18.75" x14ac:dyDescent="0.25">
      <c r="B78" s="21">
        <v>71</v>
      </c>
      <c r="C78" s="141"/>
      <c r="D78" s="23"/>
    </row>
  </sheetData>
  <sheetProtection algorithmName="SHA-512" hashValue="kb/uWuYB03dvkjdNK0n8Ypw4JitYhF8xbyV7FbWQyGnEUcCICdPwx5NhX+2FkWIBk2U3PnJIiDmv6r6AVjd+Pg==" saltValue="4OTaIGAcCGIPZ4HEXbmJSA==" spinCount="100000" sheet="1" objects="1" scenarios="1"/>
  <pageMargins left="0.23622047244094491" right="0.23622047244094491" top="0.74803149606299213" bottom="0.74803149606299213" header="0.31496062992125984" footer="0.31496062992125984"/>
  <pageSetup paperSize="9" scale="3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13</vt:i4>
      </vt:variant>
    </vt:vector>
  </HeadingPairs>
  <TitlesOfParts>
    <vt:vector size="19" baseType="lpstr">
      <vt:lpstr>Schulobst_ZUT_Antrag</vt:lpstr>
      <vt:lpstr>BEILAGE_1</vt:lpstr>
      <vt:lpstr>BEILAGE_2</vt:lpstr>
      <vt:lpstr>Fragen und Antworten</vt:lpstr>
      <vt:lpstr>LOV</vt:lpstr>
      <vt:lpstr>Tabelle1</vt:lpstr>
      <vt:lpstr>BEILAGE_1!Druckbereich</vt:lpstr>
      <vt:lpstr>BEILAGE_2!Druckbereich</vt:lpstr>
      <vt:lpstr>'Fragen und Antworten'!Druckbereich</vt:lpstr>
      <vt:lpstr>Schulobst_ZUT_Antrag!Druckbereich</vt:lpstr>
      <vt:lpstr>BEILAGE_2!Drucktitel</vt:lpstr>
      <vt:lpstr>'Fragen und Antworten'!Drucktitel</vt:lpstr>
      <vt:lpstr>BEILAGE_1!Print_Area</vt:lpstr>
      <vt:lpstr>BEILAGE_2!Print_Area</vt:lpstr>
      <vt:lpstr>'Fragen und Antworten'!Print_Area</vt:lpstr>
      <vt:lpstr>LOV!Print_Area</vt:lpstr>
      <vt:lpstr>Schulobst_ZUT_Antrag!Print_Area</vt:lpstr>
      <vt:lpstr>BEILAGE_2!Print_Titles</vt:lpstr>
      <vt:lpstr>'Fragen und Antworten'!Print_Titles</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28er XLSX Formular</cp:keywords>
  <dc:description>Vorlage: Aigner Mario</dc:description>
  <cp:lastModifiedBy>Aigner Mario</cp:lastModifiedBy>
  <cp:lastPrinted>2022-09-09T07:31:54Z</cp:lastPrinted>
  <dcterms:created xsi:type="dcterms:W3CDTF">2015-12-02T13:41:18Z</dcterms:created>
  <dcterms:modified xsi:type="dcterms:W3CDTF">2022-09-21T11:16:50Z</dcterms:modified>
</cp:coreProperties>
</file>